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W3C Example Table" sheetId="1" r:id="rId1"/>
  </sheets>
  <definedNames/>
  <calcPr fullCalcOnLoad="1"/>
</workbook>
</file>

<file path=xl/sharedStrings.xml><?xml version="1.0" encoding="utf-8"?>
<sst xmlns="http://schemas.openxmlformats.org/spreadsheetml/2006/main" count="368" uniqueCount="349">
  <si>
    <t>Адрес</t>
  </si>
  <si>
    <t>Название</t>
  </si>
  <si>
    <t>Показания на начало периода</t>
  </si>
  <si>
    <t>Показания на конец периода</t>
  </si>
  <si>
    <t>Потребление за период</t>
  </si>
  <si>
    <t>Значение тарифа</t>
  </si>
  <si>
    <t>Сумма к оплате</t>
  </si>
  <si>
    <t>Итого</t>
  </si>
  <si>
    <t>Дата</t>
  </si>
  <si>
    <t>Общий тариф, кВтч</t>
  </si>
  <si>
    <t>Тариф1, кВтч</t>
  </si>
  <si>
    <t>Тариф2, кВтч</t>
  </si>
  <si>
    <t>Тариф1</t>
  </si>
  <si>
    <t>Тариф2</t>
  </si>
  <si>
    <t>Водокачка №2</t>
  </si>
  <si>
    <t>Водокачка №1</t>
  </si>
  <si>
    <t>Освещение ТП390</t>
  </si>
  <si>
    <t>Освещение ТП391</t>
  </si>
  <si>
    <t>Освещение ТП392</t>
  </si>
  <si>
    <t>Корунд, ., Уч. №003</t>
  </si>
  <si>
    <t>Смирнова</t>
  </si>
  <si>
    <t>Корунд, ., Уч. №006</t>
  </si>
  <si>
    <t>Белявская</t>
  </si>
  <si>
    <t>Корунд, ., Уч. №007</t>
  </si>
  <si>
    <t>Коростелева</t>
  </si>
  <si>
    <t>Корунд, ., Уч. №008</t>
  </si>
  <si>
    <t>Песин</t>
  </si>
  <si>
    <t>Корунд, ., Уч. №009</t>
  </si>
  <si>
    <t>Фирсов</t>
  </si>
  <si>
    <t>Корунд, ., Уч. №010</t>
  </si>
  <si>
    <t>Рхматова</t>
  </si>
  <si>
    <t>Корунд, ., Уч. №011</t>
  </si>
  <si>
    <t>Дмитриева</t>
  </si>
  <si>
    <t>Корунд, ., Уч. №013</t>
  </si>
  <si>
    <t>Шаталов Сергей Юрьевич</t>
  </si>
  <si>
    <t>Корунд, ., Уч. №015</t>
  </si>
  <si>
    <t>Рохманюк О.Н.</t>
  </si>
  <si>
    <t>Корунд, ., Уч. №016</t>
  </si>
  <si>
    <t>Иванова</t>
  </si>
  <si>
    <t>Корунд, ., Уч. №018</t>
  </si>
  <si>
    <t>Сарана Антон Александрович</t>
  </si>
  <si>
    <t>Корунд, ., Уч. №019</t>
  </si>
  <si>
    <t>Никифорова</t>
  </si>
  <si>
    <t>Корунд, ., Уч. №020</t>
  </si>
  <si>
    <t>Никифоров</t>
  </si>
  <si>
    <t>Корунд, ., Уч. №021</t>
  </si>
  <si>
    <t>Власова</t>
  </si>
  <si>
    <t>Корунд, ., Уч. №022</t>
  </si>
  <si>
    <t>Мельников</t>
  </si>
  <si>
    <t>Корунд, ., Уч. №023</t>
  </si>
  <si>
    <t>Хныжова</t>
  </si>
  <si>
    <t>Корунд, ., Уч. №024</t>
  </si>
  <si>
    <t>Соловьева</t>
  </si>
  <si>
    <t>Корунд, ., Уч. №029</t>
  </si>
  <si>
    <t>Кубасова</t>
  </si>
  <si>
    <t>Корунд, ., Уч. №030</t>
  </si>
  <si>
    <t>Губанова</t>
  </si>
  <si>
    <t>Корунд, ., Уч. №032</t>
  </si>
  <si>
    <t>Туманова</t>
  </si>
  <si>
    <t>Корунд, ., Уч. №034</t>
  </si>
  <si>
    <t>Луцкий</t>
  </si>
  <si>
    <t>Корунд, ., Уч. №037</t>
  </si>
  <si>
    <t>Румянцева</t>
  </si>
  <si>
    <t>Корунд, ., Уч. №038</t>
  </si>
  <si>
    <t>Клеменко</t>
  </si>
  <si>
    <t>Корунд, ., Уч. №040</t>
  </si>
  <si>
    <t>Жарких</t>
  </si>
  <si>
    <t>Корунд, ., Уч. №048</t>
  </si>
  <si>
    <t>Скоблов</t>
  </si>
  <si>
    <t>Корунд, ., Уч. №055</t>
  </si>
  <si>
    <t>Нерсесов</t>
  </si>
  <si>
    <t>Корунд, ., Уч. №056</t>
  </si>
  <si>
    <t>Захватова</t>
  </si>
  <si>
    <t>Корунд, ., Уч. №059</t>
  </si>
  <si>
    <t>Мосина</t>
  </si>
  <si>
    <t>Корунд, ., Уч. №061</t>
  </si>
  <si>
    <t>Титова</t>
  </si>
  <si>
    <t>Корунд, ., Уч. №066</t>
  </si>
  <si>
    <t>Неустроева</t>
  </si>
  <si>
    <t>Корунд, ., Уч. №086</t>
  </si>
  <si>
    <t>Хабарова В.Н.</t>
  </si>
  <si>
    <t>Корунд, ., Уч. №095</t>
  </si>
  <si>
    <t>Ковалева</t>
  </si>
  <si>
    <t>Корунд, ., Уч. №096</t>
  </si>
  <si>
    <t>Цыгура</t>
  </si>
  <si>
    <t>Корунд, ., Уч. №100</t>
  </si>
  <si>
    <t>Пинчук</t>
  </si>
  <si>
    <t>Корунд, ., Уч. №101</t>
  </si>
  <si>
    <t>Джиоева</t>
  </si>
  <si>
    <t>Корунд, ., Уч. №103</t>
  </si>
  <si>
    <t>Зябко</t>
  </si>
  <si>
    <t>Корунд, ., Уч. №105</t>
  </si>
  <si>
    <t>Кульгашев</t>
  </si>
  <si>
    <t>Корунд, ., Уч. №106</t>
  </si>
  <si>
    <t>Клейман</t>
  </si>
  <si>
    <t>Корунд, ., Уч. №115</t>
  </si>
  <si>
    <t>Фукалов</t>
  </si>
  <si>
    <t>Корунд, ., Уч. №116</t>
  </si>
  <si>
    <t>Петров</t>
  </si>
  <si>
    <t>Корунд, ., Уч. №119</t>
  </si>
  <si>
    <t>Долинина Н.П.</t>
  </si>
  <si>
    <t>Корунд, ., Уч. №122</t>
  </si>
  <si>
    <t>Найчук</t>
  </si>
  <si>
    <t>Корунд, ., Уч. №125</t>
  </si>
  <si>
    <t>Ермолаев</t>
  </si>
  <si>
    <t>Корунд, ., Уч. №129</t>
  </si>
  <si>
    <t>Потаранов</t>
  </si>
  <si>
    <t>Корунд, ., Уч. №130</t>
  </si>
  <si>
    <t>Кекелев</t>
  </si>
  <si>
    <t>Корунд, ., Уч. №134</t>
  </si>
  <si>
    <t>Клещукова</t>
  </si>
  <si>
    <t>Корунд, ., Уч. №135</t>
  </si>
  <si>
    <t>Скиргайло В.В. с 17,10,2020</t>
  </si>
  <si>
    <t>Корунд, ., Уч. №137</t>
  </si>
  <si>
    <t>Сергеева Елена Владимировна</t>
  </si>
  <si>
    <t>Корунд, ., Уч. №139</t>
  </si>
  <si>
    <t>Иванов</t>
  </si>
  <si>
    <t>Корунд, ., Уч. №140</t>
  </si>
  <si>
    <t>Лаптин</t>
  </si>
  <si>
    <t>Корунд, ., Уч. №143</t>
  </si>
  <si>
    <t>Осокина</t>
  </si>
  <si>
    <t>Корунд, ., Уч. №145</t>
  </si>
  <si>
    <t>Сизова</t>
  </si>
  <si>
    <t>Корунд, ., Уч. №148</t>
  </si>
  <si>
    <t>Преснякова</t>
  </si>
  <si>
    <t>Корунд, ., Уч. №155</t>
  </si>
  <si>
    <t>Кудрина</t>
  </si>
  <si>
    <t>Корунд, ., Уч. №158</t>
  </si>
  <si>
    <t>Маковкина</t>
  </si>
  <si>
    <t>Корунд, ., Уч. №159</t>
  </si>
  <si>
    <t>КУТУЕВА</t>
  </si>
  <si>
    <t>Корунд, ., Уч. №162</t>
  </si>
  <si>
    <t>Павлова</t>
  </si>
  <si>
    <t>Корунд, ., Уч. №168</t>
  </si>
  <si>
    <t>Хоткевич</t>
  </si>
  <si>
    <t>Корунд, ., Уч. №171</t>
  </si>
  <si>
    <t>ГОЛУБЕВ Д.В.</t>
  </si>
  <si>
    <t>Корунд, ., Уч. №172</t>
  </si>
  <si>
    <t>Ежова</t>
  </si>
  <si>
    <t>Корунд, ., Уч. №199</t>
  </si>
  <si>
    <t>Шепелев</t>
  </si>
  <si>
    <t>Корунд, ., Уч. №210</t>
  </si>
  <si>
    <t>Жуков</t>
  </si>
  <si>
    <t>Корунд, ., Уч. №213</t>
  </si>
  <si>
    <t>Корунд, ., Уч. №216</t>
  </si>
  <si>
    <t>Мартынов</t>
  </si>
  <si>
    <t>Корунд, ., Уч. №218</t>
  </si>
  <si>
    <t>Литовченко</t>
  </si>
  <si>
    <t>Корунд, ., Уч. №220</t>
  </si>
  <si>
    <t>Орданьян</t>
  </si>
  <si>
    <t>Корунд, ., Уч. №224</t>
  </si>
  <si>
    <t>Довиденко</t>
  </si>
  <si>
    <t>Корунд, ., Уч. №225</t>
  </si>
  <si>
    <t>Белязо</t>
  </si>
  <si>
    <t>Корунд, ., Уч. №228</t>
  </si>
  <si>
    <t>Дзенискевич</t>
  </si>
  <si>
    <t>Корунд, ., Уч. №229</t>
  </si>
  <si>
    <t>Касьнов</t>
  </si>
  <si>
    <t>Корунд, ., Уч. №230</t>
  </si>
  <si>
    <t>Степанченко</t>
  </si>
  <si>
    <t>Корунд, ., Уч. №231</t>
  </si>
  <si>
    <t>Морозов М.А.</t>
  </si>
  <si>
    <t>Корунд, ., Уч. №232</t>
  </si>
  <si>
    <t>АНДРЕЕВА Г.П.</t>
  </si>
  <si>
    <t>Корунд, ., Уч. №233</t>
  </si>
  <si>
    <t>Тентлер</t>
  </si>
  <si>
    <t>Корунд, ., Уч. №234</t>
  </si>
  <si>
    <t>Зеленский</t>
  </si>
  <si>
    <t>Корунд, ., Уч. №235</t>
  </si>
  <si>
    <t>Терехова</t>
  </si>
  <si>
    <t>Корунд, ., Уч. №245</t>
  </si>
  <si>
    <t>Садова</t>
  </si>
  <si>
    <t>Корунд, ., Уч. №261</t>
  </si>
  <si>
    <t>Зима Лада Георгиевна</t>
  </si>
  <si>
    <t>Корунд, ., Уч. №262</t>
  </si>
  <si>
    <t>Никольский</t>
  </si>
  <si>
    <t>Корунд, ., Уч. №263</t>
  </si>
  <si>
    <t>Зима</t>
  </si>
  <si>
    <t>Корунд, ., Уч. №275</t>
  </si>
  <si>
    <t>Вайгачев А.В.</t>
  </si>
  <si>
    <t>Корунд, ., Уч. №296а</t>
  </si>
  <si>
    <t>Акимов</t>
  </si>
  <si>
    <t>Корунд, ., Уч. №297</t>
  </si>
  <si>
    <t>Колчинская</t>
  </si>
  <si>
    <t>Корунд, ., Уч. №297а</t>
  </si>
  <si>
    <t>Берлин</t>
  </si>
  <si>
    <t>Корунд, ., Уч. №302</t>
  </si>
  <si>
    <t>Довгаль</t>
  </si>
  <si>
    <t>Корунд, ., Уч. №303</t>
  </si>
  <si>
    <t>Корунд, ., Уч. №304</t>
  </si>
  <si>
    <t>Клыкова</t>
  </si>
  <si>
    <t>Корунд, ., Уч. №312</t>
  </si>
  <si>
    <t>Маслова</t>
  </si>
  <si>
    <t>Корунд, ., Уч. №323</t>
  </si>
  <si>
    <t>Лепехин В.И. с 14,07,2018</t>
  </si>
  <si>
    <t>Корунд, ., Уч. №350</t>
  </si>
  <si>
    <t>Понаморева</t>
  </si>
  <si>
    <t>Корунд, ., Уч. №352</t>
  </si>
  <si>
    <t>Холодов</t>
  </si>
  <si>
    <t>Корунд, ., Уч. №375</t>
  </si>
  <si>
    <t>Сенкевич</t>
  </si>
  <si>
    <t>Корунд, ., Уч. №376</t>
  </si>
  <si>
    <t>Гольденберг</t>
  </si>
  <si>
    <t>Корунд, ., Уч. №377</t>
  </si>
  <si>
    <t>Озерова</t>
  </si>
  <si>
    <t>Корунд, ., Уч. №378</t>
  </si>
  <si>
    <t>Озеров</t>
  </si>
  <si>
    <t>Корунд, ., Уч. №380</t>
  </si>
  <si>
    <t>Кулаков А.А.</t>
  </si>
  <si>
    <t>Корунд, ., Уч. №414</t>
  </si>
  <si>
    <t>Орлов И.А.</t>
  </si>
  <si>
    <t>Корунд, ., Уч. №417а</t>
  </si>
  <si>
    <t>Сысоева</t>
  </si>
  <si>
    <t>Корунд, ., Уч. №418</t>
  </si>
  <si>
    <t>Струков</t>
  </si>
  <si>
    <t>Корунд, ., Уч. №419</t>
  </si>
  <si>
    <t>Струкова</t>
  </si>
  <si>
    <t>Корунд, ., Уч. №442</t>
  </si>
  <si>
    <t>Гуменюк Г.Я.</t>
  </si>
  <si>
    <t>Корунд, ., Уч. №449</t>
  </si>
  <si>
    <t>Николина</t>
  </si>
  <si>
    <t>Корунд, ., Уч. №450</t>
  </si>
  <si>
    <t>Евдокимова</t>
  </si>
  <si>
    <t>Корунд, ., Уч. №456</t>
  </si>
  <si>
    <t>Косенкова Н.В.</t>
  </si>
  <si>
    <t>Корунд, ., Уч. №457</t>
  </si>
  <si>
    <t>Гусев</t>
  </si>
  <si>
    <t>Корунд, ., Уч. №458</t>
  </si>
  <si>
    <t>Чернов</t>
  </si>
  <si>
    <t>Корунд, ., Уч. №459</t>
  </si>
  <si>
    <t>Патрин</t>
  </si>
  <si>
    <t>Корунд, ., Уч. №461</t>
  </si>
  <si>
    <t>Агеева</t>
  </si>
  <si>
    <t>Корунд, ., Уч. №463</t>
  </si>
  <si>
    <t>Семенов Н.И.</t>
  </si>
  <si>
    <t>Корунд, ., Уч. №469</t>
  </si>
  <si>
    <t>Королева Т.А.</t>
  </si>
  <si>
    <t>Корунд, ., Уч. №476</t>
  </si>
  <si>
    <t>Корунд, ., Уч. №479</t>
  </si>
  <si>
    <t>Жукова</t>
  </si>
  <si>
    <t>Корунд, ., Уч. №480</t>
  </si>
  <si>
    <t>Лужная</t>
  </si>
  <si>
    <t>Корунд, ., Уч. №482</t>
  </si>
  <si>
    <t>Соколов</t>
  </si>
  <si>
    <t>Корунд, ., Уч. №483</t>
  </si>
  <si>
    <t>Лешкова</t>
  </si>
  <si>
    <t>Корунд, ., Уч. №484</t>
  </si>
  <si>
    <t>Корунд, ., Уч. №500</t>
  </si>
  <si>
    <t>Козин</t>
  </si>
  <si>
    <t>Корунд, ., Уч. №506</t>
  </si>
  <si>
    <t>Рыснина В.Л. с 12,08,2017</t>
  </si>
  <si>
    <t>Корунд, ., Уч. №507</t>
  </si>
  <si>
    <t>Васильев</t>
  </si>
  <si>
    <t>Корунд, ., Уч. №508</t>
  </si>
  <si>
    <t>Лосев</t>
  </si>
  <si>
    <t>Корунд, ., Уч. №509</t>
  </si>
  <si>
    <t>Шитова</t>
  </si>
  <si>
    <t>Корунд, ., Уч. №510а</t>
  </si>
  <si>
    <t>Кулаков</t>
  </si>
  <si>
    <t>Корунд, ., Уч. №511</t>
  </si>
  <si>
    <t>Копылова</t>
  </si>
  <si>
    <t>Корунд, ., Уч. №539</t>
  </si>
  <si>
    <t>Клеменченко</t>
  </si>
  <si>
    <t>Корунд, ., Уч. №540</t>
  </si>
  <si>
    <t>Адамашвили</t>
  </si>
  <si>
    <t>Корунд, ., Уч. №545</t>
  </si>
  <si>
    <t>Ногин</t>
  </si>
  <si>
    <t>Корунд, ., Уч. №547</t>
  </si>
  <si>
    <t>Шульгинов Александр Анатольевич</t>
  </si>
  <si>
    <t>Корунд, ., Уч. №551</t>
  </si>
  <si>
    <t>Мухаметшин</t>
  </si>
  <si>
    <t>Корунд, ., Уч. №552</t>
  </si>
  <si>
    <t>Сисюлин</t>
  </si>
  <si>
    <t>Корунд, ., Уч. №560</t>
  </si>
  <si>
    <t>Долгов С.Б.</t>
  </si>
  <si>
    <t>Корунд, ., Уч. №615</t>
  </si>
  <si>
    <t>Танаев А.Б.</t>
  </si>
  <si>
    <t>Корунд, ., Уч. №635</t>
  </si>
  <si>
    <t>Голубков</t>
  </si>
  <si>
    <t>Корунд, ., Уч. №640</t>
  </si>
  <si>
    <t>Дубина В.П.</t>
  </si>
  <si>
    <t>Корунд, ., Уч. №641</t>
  </si>
  <si>
    <t>Кортукова Любовь Сергеевна</t>
  </si>
  <si>
    <t>Корунд, ., Уч. №651</t>
  </si>
  <si>
    <t>Горелов А.Ф.</t>
  </si>
  <si>
    <t>Корунд, ., Уч. №652</t>
  </si>
  <si>
    <t>Анохин</t>
  </si>
  <si>
    <t>Корунд, ., Уч. №653</t>
  </si>
  <si>
    <t>Полунина</t>
  </si>
  <si>
    <t>Корунд, ., Уч. №654</t>
  </si>
  <si>
    <t>Карманова</t>
  </si>
  <si>
    <t>Корунд, ., Уч. №660</t>
  </si>
  <si>
    <t>Корунд, ., Уч. №661</t>
  </si>
  <si>
    <t>Янченко</t>
  </si>
  <si>
    <t>Корунд, ., Уч. №676</t>
  </si>
  <si>
    <t>Корунд, ., Уч. №692а</t>
  </si>
  <si>
    <t>Семенова</t>
  </si>
  <si>
    <t>Корунд, ., Уч. №704</t>
  </si>
  <si>
    <t>Исаченко Е.И.</t>
  </si>
  <si>
    <t>Корунд, ., Уч. №726</t>
  </si>
  <si>
    <t>Корунд, ., Уч. №737</t>
  </si>
  <si>
    <t>Голубева</t>
  </si>
  <si>
    <t>Корунд, ., Уч. №745</t>
  </si>
  <si>
    <t>Корунд, ., Уч. №746</t>
  </si>
  <si>
    <t>Чекмезов</t>
  </si>
  <si>
    <t>Корунд, ., Уч. №755</t>
  </si>
  <si>
    <t>Аимбетов</t>
  </si>
  <si>
    <t>Корунд, ., Уч. №762</t>
  </si>
  <si>
    <t>Кравцова</t>
  </si>
  <si>
    <t>Корунд, ., Уч. №763</t>
  </si>
  <si>
    <t>Саенко А.Н.</t>
  </si>
  <si>
    <t>Корунд, ., Уч. №766</t>
  </si>
  <si>
    <t>Платун</t>
  </si>
  <si>
    <t>Корунд, ., Уч. №770</t>
  </si>
  <si>
    <t>Саенко</t>
  </si>
  <si>
    <t>Корунд, ., Уч. №775</t>
  </si>
  <si>
    <t>Мауричев</t>
  </si>
  <si>
    <t>Корунд, ., Уч. №777</t>
  </si>
  <si>
    <t>Каретников</t>
  </si>
  <si>
    <t>Корунд, ., Уч. №781</t>
  </si>
  <si>
    <t>Сабиров</t>
  </si>
  <si>
    <t>Корунд, ., Уч. №782</t>
  </si>
  <si>
    <t>Лохмачев А.Ю.</t>
  </si>
  <si>
    <t>Корунд, ., Уч. №783</t>
  </si>
  <si>
    <t>Поплавская</t>
  </si>
  <si>
    <t>Корунд, ., Уч. №789</t>
  </si>
  <si>
    <t>Фомичева</t>
  </si>
  <si>
    <t>Корунд, ., Уч. №791</t>
  </si>
  <si>
    <t>Буркин</t>
  </si>
  <si>
    <t>Корунд, ., Уч. №796</t>
  </si>
  <si>
    <t>Клинушина</t>
  </si>
  <si>
    <t>Корунд, ., Уч. №801</t>
  </si>
  <si>
    <t>Шмидт</t>
  </si>
  <si>
    <t>Корунд, ., Уч. №809</t>
  </si>
  <si>
    <t>Ефремова</t>
  </si>
  <si>
    <t>Корунд, ., Уч. №869</t>
  </si>
  <si>
    <t>Бойков</t>
  </si>
  <si>
    <t>Корунд, ., Уч. №877</t>
  </si>
  <si>
    <t>Мамонова</t>
  </si>
  <si>
    <t>Корунд, ., Уч. №880</t>
  </si>
  <si>
    <t>Колосова</t>
  </si>
  <si>
    <t>Корунд, ., Уч. №882</t>
  </si>
  <si>
    <t>Модестова</t>
  </si>
  <si>
    <t>Корунд, ., Уч. №883</t>
  </si>
  <si>
    <t>Пахурову Н.С.</t>
  </si>
  <si>
    <t>Корунд, ., Уч. №888</t>
  </si>
  <si>
    <t>Григорьева</t>
  </si>
  <si>
    <t>Корунд, ., Уч. №890</t>
  </si>
  <si>
    <t>Новоженова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</si>
</sst>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36" fillId="0" borderId="10" xfId="0" applyFont="1" applyBorder="1" applyAlignment="1">
      <alignment horizontal="left" vertical="top" wrapText="1"/>
    </xf>
    <xf numFmtId="168" fontId="36" fillId="9" borderId="10" xfId="0" applyNumberFormat="1" applyFont="1" applyFill="1" applyBorder="1" applyAlignment="1">
      <alignment horizontal="left" vertical="top" wrapText="1"/>
    </xf>
    <xf numFmtId="168" fontId="37" fillId="9" borderId="10" xfId="0" applyNumberFormat="1" applyFont="1" applyFill="1" applyBorder="1" applyAlignment="1">
      <alignment horizontal="left" vertical="top" wrapText="1"/>
    </xf>
    <xf numFmtId="168" fontId="36" fillId="9" borderId="11" xfId="0" applyNumberFormat="1" applyFont="1" applyFill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14" fontId="36" fillId="0" borderId="10" xfId="0" applyNumberFormat="1" applyFont="1" applyBorder="1" applyAlignment="1">
      <alignment horizontal="left" vertical="top" wrapText="1"/>
    </xf>
    <xf numFmtId="4" fontId="36" fillId="0" borderId="10" xfId="0" applyNumberFormat="1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77"/>
  <sheetViews>
    <sheetView tabSelected="1" zoomScalePageLayoutView="0" workbookViewId="0" topLeftCell="A133">
      <selection activeCell="S18" sqref="S18"/>
    </sheetView>
  </sheetViews>
  <sheetFormatPr defaultColWidth="9.140625" defaultRowHeight="15"/>
  <cols>
    <col min="1" max="1" width="17.8515625" style="0" bestFit="1" customWidth="1"/>
    <col min="2" max="2" width="30.140625" style="0" bestFit="1" customWidth="1"/>
    <col min="3" max="3" width="10.28125" style="0" customWidth="1"/>
    <col min="4" max="4" width="11.28125" style="0" customWidth="1"/>
    <col min="5" max="5" width="10.00390625" style="0" customWidth="1"/>
    <col min="6" max="6" width="10.421875" style="0" customWidth="1"/>
    <col min="7" max="7" width="10.7109375" style="0" customWidth="1"/>
    <col min="8" max="8" width="11.7109375" style="0" customWidth="1"/>
    <col min="9" max="10" width="10.140625" style="0" customWidth="1"/>
    <col min="11" max="11" width="11.140625" style="0" customWidth="1"/>
    <col min="12" max="13" width="9.421875" style="0" customWidth="1"/>
    <col min="14" max="14" width="8.140625" style="0" customWidth="1"/>
    <col min="15" max="15" width="9.00390625" style="0" customWidth="1"/>
    <col min="16" max="16" width="10.57421875" style="0" customWidth="1"/>
    <col min="17" max="17" width="9.7109375" style="0" customWidth="1"/>
    <col min="18" max="18" width="10.7109375" style="0" customWidth="1"/>
  </cols>
  <sheetData>
    <row r="1" spans="1:18" ht="12.75" customHeight="1">
      <c r="A1" s="6" t="s">
        <v>0</v>
      </c>
      <c r="B1" s="6" t="s">
        <v>1</v>
      </c>
      <c r="C1" s="6" t="s">
        <v>2</v>
      </c>
      <c r="D1" s="6"/>
      <c r="E1" s="6"/>
      <c r="F1" s="6"/>
      <c r="G1" s="6" t="s">
        <v>3</v>
      </c>
      <c r="H1" s="6"/>
      <c r="I1" s="6"/>
      <c r="J1" s="6"/>
      <c r="K1" s="6" t="s">
        <v>4</v>
      </c>
      <c r="L1" s="6"/>
      <c r="M1" s="6"/>
      <c r="N1" s="6" t="s">
        <v>5</v>
      </c>
      <c r="O1" s="6"/>
      <c r="P1" s="6" t="s">
        <v>6</v>
      </c>
      <c r="Q1" s="6"/>
      <c r="R1" s="6" t="s">
        <v>7</v>
      </c>
    </row>
    <row r="2" spans="1:18" ht="32.25" customHeight="1">
      <c r="A2" s="6"/>
      <c r="B2" s="6"/>
      <c r="C2" s="7" t="s">
        <v>8</v>
      </c>
      <c r="D2" s="7" t="s">
        <v>9</v>
      </c>
      <c r="E2" s="7" t="s">
        <v>10</v>
      </c>
      <c r="F2" s="7" t="s">
        <v>11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9</v>
      </c>
      <c r="L2" s="7" t="s">
        <v>10</v>
      </c>
      <c r="M2" s="7" t="s">
        <v>11</v>
      </c>
      <c r="N2" s="7" t="s">
        <v>12</v>
      </c>
      <c r="O2" s="7" t="s">
        <v>13</v>
      </c>
      <c r="P2" s="7" t="s">
        <v>12</v>
      </c>
      <c r="Q2" s="7" t="s">
        <v>13</v>
      </c>
      <c r="R2" s="6"/>
    </row>
    <row r="3" spans="1:18" s="1" customFormat="1" ht="15">
      <c r="A3" s="10"/>
      <c r="B3" s="2" t="s">
        <v>14</v>
      </c>
      <c r="C3" s="8">
        <v>44824</v>
      </c>
      <c r="D3" s="9">
        <v>76386</v>
      </c>
      <c r="E3" s="9">
        <v>52750.26</v>
      </c>
      <c r="F3" s="9">
        <v>23635.74</v>
      </c>
      <c r="G3" s="8">
        <v>44854</v>
      </c>
      <c r="H3" s="9">
        <v>76886.16</v>
      </c>
      <c r="I3" s="9">
        <v>53068.09</v>
      </c>
      <c r="J3" s="9">
        <v>23818.08</v>
      </c>
      <c r="K3" s="2">
        <v>500.16</v>
      </c>
      <c r="L3" s="2">
        <v>317.83</v>
      </c>
      <c r="M3" s="2">
        <v>182.34</v>
      </c>
      <c r="N3" s="2">
        <v>5.21</v>
      </c>
      <c r="O3" s="2">
        <v>2.83</v>
      </c>
      <c r="P3" s="5">
        <f>L3*N3</f>
        <v>1655.8943</v>
      </c>
      <c r="Q3" s="3">
        <f>M3*O3</f>
        <v>516.0222</v>
      </c>
      <c r="R3" s="4">
        <f>SUM(P3:Q3)</f>
        <v>2171.9165</v>
      </c>
    </row>
    <row r="4" spans="1:18" s="1" customFormat="1" ht="15">
      <c r="A4" s="11"/>
      <c r="B4" s="2" t="s">
        <v>15</v>
      </c>
      <c r="C4" s="8">
        <v>44824</v>
      </c>
      <c r="D4" s="9">
        <v>119423.57</v>
      </c>
      <c r="E4" s="9">
        <v>79458.66</v>
      </c>
      <c r="F4" s="9">
        <v>39964.91</v>
      </c>
      <c r="G4" s="8">
        <v>44854</v>
      </c>
      <c r="H4" s="9">
        <v>123351.89</v>
      </c>
      <c r="I4" s="9">
        <v>82038.12</v>
      </c>
      <c r="J4" s="9">
        <v>41313.77</v>
      </c>
      <c r="K4" s="9">
        <v>3928.32</v>
      </c>
      <c r="L4" s="9">
        <v>2579.46</v>
      </c>
      <c r="M4" s="9">
        <v>1348.86</v>
      </c>
      <c r="N4" s="2">
        <v>5.21</v>
      </c>
      <c r="O4" s="2">
        <v>2.83</v>
      </c>
      <c r="P4" s="5">
        <f aca="true" t="shared" si="0" ref="P4:P64">L4*N4</f>
        <v>13438.9866</v>
      </c>
      <c r="Q4" s="3">
        <f aca="true" t="shared" si="1" ref="Q4:Q64">M4*O4</f>
        <v>3817.2738</v>
      </c>
      <c r="R4" s="4">
        <f aca="true" t="shared" si="2" ref="R4:R64">SUM(P4:Q4)</f>
        <v>17256.2604</v>
      </c>
    </row>
    <row r="5" spans="1:18" s="1" customFormat="1" ht="15">
      <c r="A5" s="11"/>
      <c r="B5" s="2" t="s">
        <v>16</v>
      </c>
      <c r="C5" s="8">
        <v>44824</v>
      </c>
      <c r="D5" s="9">
        <v>3733.18</v>
      </c>
      <c r="E5" s="9">
        <v>2483.12</v>
      </c>
      <c r="F5" s="9">
        <v>1250.06</v>
      </c>
      <c r="G5" s="8">
        <v>44854</v>
      </c>
      <c r="H5" s="9">
        <v>4081.71</v>
      </c>
      <c r="I5" s="9">
        <v>2733.48</v>
      </c>
      <c r="J5" s="9">
        <v>1348.22</v>
      </c>
      <c r="K5" s="2">
        <v>348.53</v>
      </c>
      <c r="L5" s="2">
        <v>250.36</v>
      </c>
      <c r="M5" s="2">
        <v>98.16</v>
      </c>
      <c r="N5" s="2">
        <v>5.21</v>
      </c>
      <c r="O5" s="2">
        <v>2.83</v>
      </c>
      <c r="P5" s="5">
        <f t="shared" si="0"/>
        <v>1304.3756</v>
      </c>
      <c r="Q5" s="3">
        <f t="shared" si="1"/>
        <v>277.7928</v>
      </c>
      <c r="R5" s="4">
        <f t="shared" si="2"/>
        <v>1582.1684</v>
      </c>
    </row>
    <row r="6" spans="1:18" s="1" customFormat="1" ht="15">
      <c r="A6" s="11"/>
      <c r="B6" s="2" t="s">
        <v>17</v>
      </c>
      <c r="C6" s="8">
        <v>44824</v>
      </c>
      <c r="D6" s="9">
        <v>1198.39</v>
      </c>
      <c r="E6" s="2">
        <v>768.42</v>
      </c>
      <c r="F6" s="2">
        <v>429.97</v>
      </c>
      <c r="G6" s="8">
        <v>44854</v>
      </c>
      <c r="H6" s="9">
        <v>1378.83</v>
      </c>
      <c r="I6" s="2">
        <v>890.24</v>
      </c>
      <c r="J6" s="2">
        <v>488.59</v>
      </c>
      <c r="K6" s="2">
        <v>180.44</v>
      </c>
      <c r="L6" s="2">
        <v>121.82</v>
      </c>
      <c r="M6" s="2">
        <v>58.62</v>
      </c>
      <c r="N6" s="2">
        <v>5.21</v>
      </c>
      <c r="O6" s="2">
        <v>2.83</v>
      </c>
      <c r="P6" s="5">
        <f t="shared" si="0"/>
        <v>634.6822</v>
      </c>
      <c r="Q6" s="3">
        <f t="shared" si="1"/>
        <v>165.8946</v>
      </c>
      <c r="R6" s="4">
        <f t="shared" si="2"/>
        <v>800.5767999999999</v>
      </c>
    </row>
    <row r="7" spans="1:18" s="1" customFormat="1" ht="15">
      <c r="A7" s="12"/>
      <c r="B7" s="2" t="s">
        <v>18</v>
      </c>
      <c r="C7" s="8">
        <v>44824</v>
      </c>
      <c r="D7" s="9">
        <v>1391.6</v>
      </c>
      <c r="E7" s="2">
        <v>930.21</v>
      </c>
      <c r="F7" s="2">
        <v>461.38</v>
      </c>
      <c r="G7" s="8">
        <v>44854</v>
      </c>
      <c r="H7" s="9">
        <v>1607.02</v>
      </c>
      <c r="I7" s="9">
        <v>1092.44</v>
      </c>
      <c r="J7" s="2">
        <v>514.57</v>
      </c>
      <c r="K7" s="2">
        <v>215.42</v>
      </c>
      <c r="L7" s="2">
        <v>162.23</v>
      </c>
      <c r="M7" s="2">
        <v>53.19</v>
      </c>
      <c r="N7" s="2">
        <v>5.21</v>
      </c>
      <c r="O7" s="2">
        <v>2.83</v>
      </c>
      <c r="P7" s="5">
        <f t="shared" si="0"/>
        <v>845.2182999999999</v>
      </c>
      <c r="Q7" s="3">
        <f t="shared" si="1"/>
        <v>150.5277</v>
      </c>
      <c r="R7" s="4">
        <f t="shared" si="2"/>
        <v>995.7459999999999</v>
      </c>
    </row>
    <row r="8" spans="1:18" s="1" customFormat="1" ht="15">
      <c r="A8" s="2" t="s">
        <v>19</v>
      </c>
      <c r="B8" s="2" t="s">
        <v>20</v>
      </c>
      <c r="C8" s="8">
        <v>44824</v>
      </c>
      <c r="D8" s="9">
        <v>17115.68</v>
      </c>
      <c r="E8" s="9">
        <v>11975.99</v>
      </c>
      <c r="F8" s="9">
        <v>5139.7</v>
      </c>
      <c r="G8" s="8">
        <v>44854</v>
      </c>
      <c r="H8" s="9">
        <v>17296.64</v>
      </c>
      <c r="I8" s="9">
        <v>12114.89</v>
      </c>
      <c r="J8" s="9">
        <v>5181.75</v>
      </c>
      <c r="K8" s="2">
        <v>180.96</v>
      </c>
      <c r="L8" s="2">
        <v>138.9</v>
      </c>
      <c r="M8" s="2">
        <v>42.05</v>
      </c>
      <c r="N8" s="2">
        <v>5.21</v>
      </c>
      <c r="O8" s="2">
        <v>2.83</v>
      </c>
      <c r="P8" s="5">
        <f t="shared" si="0"/>
        <v>723.669</v>
      </c>
      <c r="Q8" s="3">
        <f t="shared" si="1"/>
        <v>119.0015</v>
      </c>
      <c r="R8" s="4">
        <f t="shared" si="2"/>
        <v>842.6705</v>
      </c>
    </row>
    <row r="9" spans="1:18" s="1" customFormat="1" ht="15">
      <c r="A9" s="2" t="s">
        <v>21</v>
      </c>
      <c r="B9" s="2" t="s">
        <v>22</v>
      </c>
      <c r="C9" s="8">
        <v>44824</v>
      </c>
      <c r="D9" s="9">
        <v>3272.78</v>
      </c>
      <c r="E9" s="9">
        <v>2601</v>
      </c>
      <c r="F9" s="2">
        <v>671.78</v>
      </c>
      <c r="G9" s="8">
        <v>44854</v>
      </c>
      <c r="H9" s="9">
        <v>3364.58</v>
      </c>
      <c r="I9" s="9">
        <v>2676.29</v>
      </c>
      <c r="J9" s="2">
        <v>688.28</v>
      </c>
      <c r="K9" s="2">
        <v>91.8</v>
      </c>
      <c r="L9" s="2">
        <v>75.29</v>
      </c>
      <c r="M9" s="2">
        <v>16.5</v>
      </c>
      <c r="N9" s="2">
        <v>5.21</v>
      </c>
      <c r="O9" s="2">
        <v>2.83</v>
      </c>
      <c r="P9" s="5">
        <f t="shared" si="0"/>
        <v>392.26090000000005</v>
      </c>
      <c r="Q9" s="3">
        <f t="shared" si="1"/>
        <v>46.695</v>
      </c>
      <c r="R9" s="4">
        <f t="shared" si="2"/>
        <v>438.95590000000004</v>
      </c>
    </row>
    <row r="10" spans="1:18" s="1" customFormat="1" ht="15">
      <c r="A10" s="2" t="s">
        <v>23</v>
      </c>
      <c r="B10" s="2" t="s">
        <v>24</v>
      </c>
      <c r="C10" s="8">
        <v>44824</v>
      </c>
      <c r="D10" s="2">
        <v>687.55</v>
      </c>
      <c r="E10" s="2">
        <v>505.93</v>
      </c>
      <c r="F10" s="2">
        <v>181.62</v>
      </c>
      <c r="G10" s="8">
        <v>44854</v>
      </c>
      <c r="H10" s="2">
        <v>722.55</v>
      </c>
      <c r="I10" s="2">
        <v>524.97</v>
      </c>
      <c r="J10" s="2">
        <v>197.59</v>
      </c>
      <c r="K10" s="2">
        <v>35</v>
      </c>
      <c r="L10" s="2">
        <v>19.04</v>
      </c>
      <c r="M10" s="2">
        <v>15.97</v>
      </c>
      <c r="N10" s="2">
        <v>5.21</v>
      </c>
      <c r="O10" s="2">
        <v>2.83</v>
      </c>
      <c r="P10" s="5">
        <f t="shared" si="0"/>
        <v>99.19839999999999</v>
      </c>
      <c r="Q10" s="3">
        <f t="shared" si="1"/>
        <v>45.195100000000004</v>
      </c>
      <c r="R10" s="4">
        <f t="shared" si="2"/>
        <v>144.3935</v>
      </c>
    </row>
    <row r="11" spans="1:18" s="1" customFormat="1" ht="15">
      <c r="A11" s="2" t="s">
        <v>25</v>
      </c>
      <c r="B11" s="2" t="s">
        <v>26</v>
      </c>
      <c r="C11" s="8">
        <v>44824</v>
      </c>
      <c r="D11" s="2">
        <v>732.9</v>
      </c>
      <c r="E11" s="2">
        <v>576.54</v>
      </c>
      <c r="F11" s="2">
        <v>156.37</v>
      </c>
      <c r="G11" s="8">
        <v>44854</v>
      </c>
      <c r="H11" s="2">
        <v>734.06</v>
      </c>
      <c r="I11" s="2">
        <v>577.69</v>
      </c>
      <c r="J11" s="2">
        <v>156.37</v>
      </c>
      <c r="K11" s="2">
        <v>1.16</v>
      </c>
      <c r="L11" s="2">
        <v>1.15</v>
      </c>
      <c r="M11" s="2">
        <v>0</v>
      </c>
      <c r="N11" s="2">
        <v>5.21</v>
      </c>
      <c r="O11" s="2">
        <v>2.83</v>
      </c>
      <c r="P11" s="5">
        <f t="shared" si="0"/>
        <v>5.991499999999999</v>
      </c>
      <c r="Q11" s="3">
        <f t="shared" si="1"/>
        <v>0</v>
      </c>
      <c r="R11" s="4">
        <f t="shared" si="2"/>
        <v>5.991499999999999</v>
      </c>
    </row>
    <row r="12" spans="1:18" s="1" customFormat="1" ht="15">
      <c r="A12" s="2" t="s">
        <v>27</v>
      </c>
      <c r="B12" s="2" t="s">
        <v>28</v>
      </c>
      <c r="C12" s="8">
        <v>44824</v>
      </c>
      <c r="D12" s="9">
        <v>3878.01</v>
      </c>
      <c r="E12" s="9">
        <v>2969.62</v>
      </c>
      <c r="F12" s="2">
        <v>908.39</v>
      </c>
      <c r="G12" s="8">
        <v>44854</v>
      </c>
      <c r="H12" s="9">
        <v>3958.65</v>
      </c>
      <c r="I12" s="9">
        <v>3036</v>
      </c>
      <c r="J12" s="2">
        <v>922.66</v>
      </c>
      <c r="K12" s="2">
        <v>80.64</v>
      </c>
      <c r="L12" s="2">
        <v>66.38</v>
      </c>
      <c r="M12" s="2">
        <v>14.27</v>
      </c>
      <c r="N12" s="2">
        <v>5.21</v>
      </c>
      <c r="O12" s="2">
        <v>2.83</v>
      </c>
      <c r="P12" s="5">
        <f t="shared" si="0"/>
        <v>345.83979999999997</v>
      </c>
      <c r="Q12" s="3">
        <f t="shared" si="1"/>
        <v>40.3841</v>
      </c>
      <c r="R12" s="4">
        <f t="shared" si="2"/>
        <v>386.22389999999996</v>
      </c>
    </row>
    <row r="13" spans="1:18" s="1" customFormat="1" ht="15">
      <c r="A13" s="2" t="s">
        <v>29</v>
      </c>
      <c r="B13" s="2" t="s">
        <v>30</v>
      </c>
      <c r="C13" s="8">
        <v>44824</v>
      </c>
      <c r="D13" s="9">
        <v>9145.24</v>
      </c>
      <c r="E13" s="9">
        <v>7147.92</v>
      </c>
      <c r="F13" s="9">
        <v>1997.32</v>
      </c>
      <c r="G13" s="8">
        <v>44854</v>
      </c>
      <c r="H13" s="9">
        <v>9196.37</v>
      </c>
      <c r="I13" s="9">
        <v>7187.77</v>
      </c>
      <c r="J13" s="9">
        <v>2008.6</v>
      </c>
      <c r="K13" s="2">
        <v>51.13</v>
      </c>
      <c r="L13" s="2">
        <v>39.85</v>
      </c>
      <c r="M13" s="2">
        <v>11.28</v>
      </c>
      <c r="N13" s="2">
        <v>5.21</v>
      </c>
      <c r="O13" s="2">
        <v>2.83</v>
      </c>
      <c r="P13" s="5">
        <f t="shared" si="0"/>
        <v>207.6185</v>
      </c>
      <c r="Q13" s="3">
        <f t="shared" si="1"/>
        <v>31.9224</v>
      </c>
      <c r="R13" s="4">
        <f t="shared" si="2"/>
        <v>239.54090000000002</v>
      </c>
    </row>
    <row r="14" spans="1:18" s="1" customFormat="1" ht="15">
      <c r="A14" s="2" t="s">
        <v>31</v>
      </c>
      <c r="B14" s="2" t="s">
        <v>32</v>
      </c>
      <c r="C14" s="8">
        <v>44824</v>
      </c>
      <c r="D14" s="9">
        <v>10595.48</v>
      </c>
      <c r="E14" s="9">
        <v>6906.5</v>
      </c>
      <c r="F14" s="9">
        <v>3688.97</v>
      </c>
      <c r="G14" s="8">
        <v>44854</v>
      </c>
      <c r="H14" s="9">
        <v>10919.59</v>
      </c>
      <c r="I14" s="9">
        <v>7118.34</v>
      </c>
      <c r="J14" s="9">
        <v>3801.25</v>
      </c>
      <c r="K14" s="2">
        <v>324.11</v>
      </c>
      <c r="L14" s="2">
        <v>211.84</v>
      </c>
      <c r="M14" s="2">
        <v>112.28</v>
      </c>
      <c r="N14" s="2">
        <v>5.21</v>
      </c>
      <c r="O14" s="2">
        <v>2.83</v>
      </c>
      <c r="P14" s="5">
        <f t="shared" si="0"/>
        <v>1103.6864</v>
      </c>
      <c r="Q14" s="3">
        <f t="shared" si="1"/>
        <v>317.7524</v>
      </c>
      <c r="R14" s="4">
        <f t="shared" si="2"/>
        <v>1421.4388000000001</v>
      </c>
    </row>
    <row r="15" spans="1:18" s="1" customFormat="1" ht="15">
      <c r="A15" s="2" t="s">
        <v>33</v>
      </c>
      <c r="B15" s="2" t="s">
        <v>34</v>
      </c>
      <c r="C15" s="8">
        <v>44824</v>
      </c>
      <c r="D15" s="9">
        <v>35921.36</v>
      </c>
      <c r="E15" s="9">
        <v>23361.62</v>
      </c>
      <c r="F15" s="9">
        <v>12559.74</v>
      </c>
      <c r="G15" s="8">
        <v>44854</v>
      </c>
      <c r="H15" s="9">
        <v>37410.59</v>
      </c>
      <c r="I15" s="9">
        <v>24278.21</v>
      </c>
      <c r="J15" s="9">
        <v>13132.37</v>
      </c>
      <c r="K15" s="9">
        <v>1489.23</v>
      </c>
      <c r="L15" s="2">
        <v>916.59</v>
      </c>
      <c r="M15" s="2">
        <v>572.63</v>
      </c>
      <c r="N15" s="2">
        <v>5.21</v>
      </c>
      <c r="O15" s="2">
        <v>2.83</v>
      </c>
      <c r="P15" s="5">
        <f t="shared" si="0"/>
        <v>4775.4339</v>
      </c>
      <c r="Q15" s="3">
        <f t="shared" si="1"/>
        <v>1620.5429</v>
      </c>
      <c r="R15" s="4">
        <f t="shared" si="2"/>
        <v>6395.9768</v>
      </c>
    </row>
    <row r="16" spans="1:18" s="1" customFormat="1" ht="15">
      <c r="A16" s="2" t="s">
        <v>35</v>
      </c>
      <c r="B16" s="2" t="s">
        <v>36</v>
      </c>
      <c r="C16" s="8">
        <v>44824</v>
      </c>
      <c r="D16" s="9">
        <v>8144.02</v>
      </c>
      <c r="E16" s="9">
        <v>5096.58</v>
      </c>
      <c r="F16" s="9">
        <v>3047.43</v>
      </c>
      <c r="G16" s="8">
        <v>44854</v>
      </c>
      <c r="H16" s="9">
        <v>8415.76</v>
      </c>
      <c r="I16" s="9">
        <v>5261.07</v>
      </c>
      <c r="J16" s="9">
        <v>3154.69</v>
      </c>
      <c r="K16" s="2">
        <v>271.74</v>
      </c>
      <c r="L16" s="2">
        <v>164.49</v>
      </c>
      <c r="M16" s="2">
        <v>107.26</v>
      </c>
      <c r="N16" s="2">
        <v>5.21</v>
      </c>
      <c r="O16" s="2">
        <v>2.83</v>
      </c>
      <c r="P16" s="5">
        <f t="shared" si="0"/>
        <v>856.9929000000001</v>
      </c>
      <c r="Q16" s="3">
        <f t="shared" si="1"/>
        <v>303.54580000000004</v>
      </c>
      <c r="R16" s="4">
        <f t="shared" si="2"/>
        <v>1160.5387</v>
      </c>
    </row>
    <row r="17" spans="1:18" s="1" customFormat="1" ht="15">
      <c r="A17" s="2" t="s">
        <v>37</v>
      </c>
      <c r="B17" s="2" t="s">
        <v>38</v>
      </c>
      <c r="C17" s="8">
        <v>44824</v>
      </c>
      <c r="D17" s="9">
        <v>1859.35</v>
      </c>
      <c r="E17" s="9">
        <v>1441.72</v>
      </c>
      <c r="F17" s="2">
        <v>417.63</v>
      </c>
      <c r="G17" s="8">
        <v>44854</v>
      </c>
      <c r="H17" s="9">
        <v>1904.96</v>
      </c>
      <c r="I17" s="9">
        <v>1477.82</v>
      </c>
      <c r="J17" s="2">
        <v>427.14</v>
      </c>
      <c r="K17" s="2">
        <v>45.61</v>
      </c>
      <c r="L17" s="2">
        <v>36.1</v>
      </c>
      <c r="M17" s="2">
        <v>9.51</v>
      </c>
      <c r="N17" s="2">
        <v>5.21</v>
      </c>
      <c r="O17" s="2">
        <v>2.83</v>
      </c>
      <c r="P17" s="5">
        <f t="shared" si="0"/>
        <v>188.08100000000002</v>
      </c>
      <c r="Q17" s="3">
        <f t="shared" si="1"/>
        <v>26.9133</v>
      </c>
      <c r="R17" s="4">
        <f t="shared" si="2"/>
        <v>214.9943</v>
      </c>
    </row>
    <row r="18" spans="1:18" s="1" customFormat="1" ht="15">
      <c r="A18" s="2" t="s">
        <v>39</v>
      </c>
      <c r="B18" s="2" t="s">
        <v>40</v>
      </c>
      <c r="C18" s="8">
        <v>44824</v>
      </c>
      <c r="D18" s="2">
        <v>13.67</v>
      </c>
      <c r="E18" s="2">
        <v>13.64</v>
      </c>
      <c r="F18" s="2">
        <v>0.03</v>
      </c>
      <c r="G18" s="8">
        <v>44854</v>
      </c>
      <c r="H18" s="2">
        <v>13.67</v>
      </c>
      <c r="I18" s="2">
        <v>13.64</v>
      </c>
      <c r="J18" s="2">
        <v>0.03</v>
      </c>
      <c r="K18" s="2">
        <v>0</v>
      </c>
      <c r="L18" s="2">
        <v>0</v>
      </c>
      <c r="M18" s="2">
        <v>0</v>
      </c>
      <c r="N18" s="2">
        <v>5.21</v>
      </c>
      <c r="O18" s="2">
        <v>2.83</v>
      </c>
      <c r="P18" s="5">
        <f t="shared" si="0"/>
        <v>0</v>
      </c>
      <c r="Q18" s="3">
        <f t="shared" si="1"/>
        <v>0</v>
      </c>
      <c r="R18" s="4">
        <f t="shared" si="2"/>
        <v>0</v>
      </c>
    </row>
    <row r="19" spans="1:18" s="1" customFormat="1" ht="15">
      <c r="A19" s="2" t="s">
        <v>41</v>
      </c>
      <c r="B19" s="2" t="s">
        <v>42</v>
      </c>
      <c r="C19" s="8">
        <v>44824</v>
      </c>
      <c r="D19" s="9">
        <v>6220.14</v>
      </c>
      <c r="E19" s="9">
        <v>4570.42</v>
      </c>
      <c r="F19" s="9">
        <v>1649.72</v>
      </c>
      <c r="G19" s="8">
        <v>44854</v>
      </c>
      <c r="H19" s="9">
        <v>6285.98</v>
      </c>
      <c r="I19" s="9">
        <v>4621.35</v>
      </c>
      <c r="J19" s="9">
        <v>1664.62</v>
      </c>
      <c r="K19" s="2">
        <v>65.84</v>
      </c>
      <c r="L19" s="2">
        <v>50.93</v>
      </c>
      <c r="M19" s="2">
        <v>14.9</v>
      </c>
      <c r="N19" s="2">
        <v>5.21</v>
      </c>
      <c r="O19" s="2">
        <v>2.83</v>
      </c>
      <c r="P19" s="5">
        <f t="shared" si="0"/>
        <v>265.3453</v>
      </c>
      <c r="Q19" s="3">
        <f t="shared" si="1"/>
        <v>42.167</v>
      </c>
      <c r="R19" s="4">
        <f t="shared" si="2"/>
        <v>307.5123</v>
      </c>
    </row>
    <row r="20" spans="1:18" s="1" customFormat="1" ht="15">
      <c r="A20" s="2" t="s">
        <v>43</v>
      </c>
      <c r="B20" s="2" t="s">
        <v>44</v>
      </c>
      <c r="C20" s="8">
        <v>44824</v>
      </c>
      <c r="D20" s="9">
        <v>2686.35</v>
      </c>
      <c r="E20" s="9">
        <v>2248.15</v>
      </c>
      <c r="F20" s="2">
        <v>438.2</v>
      </c>
      <c r="G20" s="8">
        <v>44854</v>
      </c>
      <c r="H20" s="9">
        <v>2690.32</v>
      </c>
      <c r="I20" s="9">
        <v>2251.86</v>
      </c>
      <c r="J20" s="2">
        <v>438.46</v>
      </c>
      <c r="K20" s="2">
        <v>3.97</v>
      </c>
      <c r="L20" s="2">
        <v>3.71</v>
      </c>
      <c r="M20" s="2">
        <v>0.26</v>
      </c>
      <c r="N20" s="2">
        <v>5.21</v>
      </c>
      <c r="O20" s="2">
        <v>2.83</v>
      </c>
      <c r="P20" s="5">
        <f t="shared" si="0"/>
        <v>19.3291</v>
      </c>
      <c r="Q20" s="3">
        <f t="shared" si="1"/>
        <v>0.7358</v>
      </c>
      <c r="R20" s="4">
        <f t="shared" si="2"/>
        <v>20.0649</v>
      </c>
    </row>
    <row r="21" spans="1:18" s="1" customFormat="1" ht="15">
      <c r="A21" s="2" t="s">
        <v>45</v>
      </c>
      <c r="B21" s="2" t="s">
        <v>46</v>
      </c>
      <c r="C21" s="8">
        <v>44824</v>
      </c>
      <c r="D21" s="9">
        <v>4179.36</v>
      </c>
      <c r="E21" s="9">
        <v>3290.02</v>
      </c>
      <c r="F21" s="2">
        <v>889.34</v>
      </c>
      <c r="G21" s="8">
        <v>44854</v>
      </c>
      <c r="H21" s="9">
        <v>4181.36</v>
      </c>
      <c r="I21" s="9">
        <v>3292.02</v>
      </c>
      <c r="J21" s="2">
        <v>889.34</v>
      </c>
      <c r="K21" s="2">
        <v>2</v>
      </c>
      <c r="L21" s="2">
        <v>2</v>
      </c>
      <c r="M21" s="2">
        <v>0</v>
      </c>
      <c r="N21" s="2">
        <v>5.21</v>
      </c>
      <c r="O21" s="2">
        <v>2.83</v>
      </c>
      <c r="P21" s="5">
        <f t="shared" si="0"/>
        <v>10.42</v>
      </c>
      <c r="Q21" s="3">
        <f t="shared" si="1"/>
        <v>0</v>
      </c>
      <c r="R21" s="4">
        <f t="shared" si="2"/>
        <v>10.42</v>
      </c>
    </row>
    <row r="22" spans="1:18" s="1" customFormat="1" ht="15">
      <c r="A22" s="2" t="s">
        <v>47</v>
      </c>
      <c r="B22" s="2" t="s">
        <v>48</v>
      </c>
      <c r="C22" s="8">
        <v>44824</v>
      </c>
      <c r="D22" s="9">
        <v>4795.11</v>
      </c>
      <c r="E22" s="9">
        <v>3951.29</v>
      </c>
      <c r="F22" s="2">
        <v>843.82</v>
      </c>
      <c r="G22" s="8">
        <v>44854</v>
      </c>
      <c r="H22" s="9">
        <v>4800.19</v>
      </c>
      <c r="I22" s="9">
        <v>3956.37</v>
      </c>
      <c r="J22" s="2">
        <v>843.82</v>
      </c>
      <c r="K22" s="2">
        <v>5.08</v>
      </c>
      <c r="L22" s="2">
        <v>5.08</v>
      </c>
      <c r="M22" s="2">
        <v>0</v>
      </c>
      <c r="N22" s="2">
        <v>5.21</v>
      </c>
      <c r="O22" s="2">
        <v>2.83</v>
      </c>
      <c r="P22" s="5">
        <f t="shared" si="0"/>
        <v>26.4668</v>
      </c>
      <c r="Q22" s="3">
        <f t="shared" si="1"/>
        <v>0</v>
      </c>
      <c r="R22" s="4">
        <f t="shared" si="2"/>
        <v>26.4668</v>
      </c>
    </row>
    <row r="23" spans="1:18" s="1" customFormat="1" ht="15">
      <c r="A23" s="2" t="s">
        <v>49</v>
      </c>
      <c r="B23" s="2" t="s">
        <v>50</v>
      </c>
      <c r="C23" s="8">
        <v>44824</v>
      </c>
      <c r="D23" s="9">
        <v>3275.88</v>
      </c>
      <c r="E23" s="9">
        <v>2775.26</v>
      </c>
      <c r="F23" s="2">
        <v>500.62</v>
      </c>
      <c r="G23" s="8">
        <v>44854</v>
      </c>
      <c r="H23" s="9">
        <v>3289.42</v>
      </c>
      <c r="I23" s="9">
        <v>2787.82</v>
      </c>
      <c r="J23" s="2">
        <v>501.6</v>
      </c>
      <c r="K23" s="2">
        <v>13.54</v>
      </c>
      <c r="L23" s="2">
        <v>12.56</v>
      </c>
      <c r="M23" s="2">
        <v>0.98</v>
      </c>
      <c r="N23" s="2">
        <v>5.21</v>
      </c>
      <c r="O23" s="2">
        <v>2.83</v>
      </c>
      <c r="P23" s="5">
        <f t="shared" si="0"/>
        <v>65.4376</v>
      </c>
      <c r="Q23" s="3">
        <f t="shared" si="1"/>
        <v>2.7734</v>
      </c>
      <c r="R23" s="4">
        <f t="shared" si="2"/>
        <v>68.211</v>
      </c>
    </row>
    <row r="24" spans="1:18" s="1" customFormat="1" ht="15">
      <c r="A24" s="2" t="s">
        <v>51</v>
      </c>
      <c r="B24" s="2" t="s">
        <v>52</v>
      </c>
      <c r="C24" s="8">
        <v>44824</v>
      </c>
      <c r="D24" s="9">
        <v>1902.08</v>
      </c>
      <c r="E24" s="9">
        <v>1633.09</v>
      </c>
      <c r="F24" s="2">
        <v>268.98</v>
      </c>
      <c r="G24" s="8">
        <v>44854</v>
      </c>
      <c r="H24" s="9">
        <v>1912.12</v>
      </c>
      <c r="I24" s="9">
        <v>1642.56</v>
      </c>
      <c r="J24" s="2">
        <v>269.56</v>
      </c>
      <c r="K24" s="2">
        <v>10.04</v>
      </c>
      <c r="L24" s="2">
        <v>9.47</v>
      </c>
      <c r="M24" s="2">
        <v>0.58</v>
      </c>
      <c r="N24" s="2">
        <v>5.21</v>
      </c>
      <c r="O24" s="2">
        <v>2.83</v>
      </c>
      <c r="P24" s="5">
        <f t="shared" si="0"/>
        <v>49.3387</v>
      </c>
      <c r="Q24" s="3">
        <f t="shared" si="1"/>
        <v>1.6414</v>
      </c>
      <c r="R24" s="4">
        <f t="shared" si="2"/>
        <v>50.9801</v>
      </c>
    </row>
    <row r="25" spans="1:18" s="1" customFormat="1" ht="15">
      <c r="A25" s="2" t="s">
        <v>53</v>
      </c>
      <c r="B25" s="2" t="s">
        <v>54</v>
      </c>
      <c r="C25" s="8">
        <v>44824</v>
      </c>
      <c r="D25" s="9">
        <v>3102.05</v>
      </c>
      <c r="E25" s="9">
        <v>1989.01</v>
      </c>
      <c r="F25" s="9">
        <v>1113.04</v>
      </c>
      <c r="G25" s="8">
        <v>44854</v>
      </c>
      <c r="H25" s="9">
        <v>3108.42</v>
      </c>
      <c r="I25" s="9">
        <v>1992.48</v>
      </c>
      <c r="J25" s="9">
        <v>1115.94</v>
      </c>
      <c r="K25" s="2">
        <v>6.37</v>
      </c>
      <c r="L25" s="2">
        <v>3.47</v>
      </c>
      <c r="M25" s="2">
        <v>2.9</v>
      </c>
      <c r="N25" s="2">
        <v>5.21</v>
      </c>
      <c r="O25" s="2">
        <v>2.83</v>
      </c>
      <c r="P25" s="5">
        <f t="shared" si="0"/>
        <v>18.0787</v>
      </c>
      <c r="Q25" s="3">
        <f t="shared" si="1"/>
        <v>8.207</v>
      </c>
      <c r="R25" s="4">
        <f t="shared" si="2"/>
        <v>26.285700000000002</v>
      </c>
    </row>
    <row r="26" spans="1:18" s="1" customFormat="1" ht="15">
      <c r="A26" s="2" t="s">
        <v>55</v>
      </c>
      <c r="B26" s="2" t="s">
        <v>56</v>
      </c>
      <c r="C26" s="8">
        <v>44824</v>
      </c>
      <c r="D26" s="9">
        <v>2160.55</v>
      </c>
      <c r="E26" s="9">
        <v>1655.58</v>
      </c>
      <c r="F26" s="2">
        <v>504.98</v>
      </c>
      <c r="G26" s="8">
        <v>44854</v>
      </c>
      <c r="H26" s="9">
        <v>2160.55</v>
      </c>
      <c r="I26" s="9">
        <v>1655.58</v>
      </c>
      <c r="J26" s="2">
        <v>504.98</v>
      </c>
      <c r="K26" s="2">
        <v>0</v>
      </c>
      <c r="L26" s="2">
        <v>0</v>
      </c>
      <c r="M26" s="2">
        <v>0</v>
      </c>
      <c r="N26" s="2">
        <v>5.21</v>
      </c>
      <c r="O26" s="2">
        <v>2.83</v>
      </c>
      <c r="P26" s="5">
        <f t="shared" si="0"/>
        <v>0</v>
      </c>
      <c r="Q26" s="3">
        <f t="shared" si="1"/>
        <v>0</v>
      </c>
      <c r="R26" s="4">
        <f t="shared" si="2"/>
        <v>0</v>
      </c>
    </row>
    <row r="27" spans="1:18" s="1" customFormat="1" ht="15">
      <c r="A27" s="2" t="s">
        <v>57</v>
      </c>
      <c r="B27" s="2" t="s">
        <v>58</v>
      </c>
      <c r="C27" s="8">
        <v>44824</v>
      </c>
      <c r="D27" s="9">
        <v>10963.69</v>
      </c>
      <c r="E27" s="9">
        <v>8591.64</v>
      </c>
      <c r="F27" s="9">
        <v>2372.05</v>
      </c>
      <c r="G27" s="8">
        <v>44854</v>
      </c>
      <c r="H27" s="9">
        <v>11287.61</v>
      </c>
      <c r="I27" s="9">
        <v>8850.79</v>
      </c>
      <c r="J27" s="9">
        <v>2436.82</v>
      </c>
      <c r="K27" s="2">
        <v>323.92</v>
      </c>
      <c r="L27" s="2">
        <v>259.15</v>
      </c>
      <c r="M27" s="2">
        <v>64.77</v>
      </c>
      <c r="N27" s="2">
        <v>5.21</v>
      </c>
      <c r="O27" s="2">
        <v>2.83</v>
      </c>
      <c r="P27" s="5">
        <f t="shared" si="0"/>
        <v>1350.1715</v>
      </c>
      <c r="Q27" s="3">
        <f t="shared" si="1"/>
        <v>183.29909999999998</v>
      </c>
      <c r="R27" s="4">
        <f t="shared" si="2"/>
        <v>1533.4705999999999</v>
      </c>
    </row>
    <row r="28" spans="1:18" s="1" customFormat="1" ht="15">
      <c r="A28" s="2" t="s">
        <v>59</v>
      </c>
      <c r="B28" s="2" t="s">
        <v>60</v>
      </c>
      <c r="C28" s="8">
        <v>44824</v>
      </c>
      <c r="D28" s="9">
        <v>2941.68</v>
      </c>
      <c r="E28" s="9">
        <v>2328.04</v>
      </c>
      <c r="F28" s="2">
        <v>613.64</v>
      </c>
      <c r="G28" s="8">
        <v>44854</v>
      </c>
      <c r="H28" s="9">
        <v>3029.52</v>
      </c>
      <c r="I28" s="9">
        <v>2403.62</v>
      </c>
      <c r="J28" s="2">
        <v>625.9</v>
      </c>
      <c r="K28" s="2">
        <v>87.84</v>
      </c>
      <c r="L28" s="2">
        <v>75.58</v>
      </c>
      <c r="M28" s="2">
        <v>12.26</v>
      </c>
      <c r="N28" s="2">
        <v>5.21</v>
      </c>
      <c r="O28" s="2">
        <v>2.83</v>
      </c>
      <c r="P28" s="5">
        <f t="shared" si="0"/>
        <v>393.7718</v>
      </c>
      <c r="Q28" s="3">
        <f t="shared" si="1"/>
        <v>34.6958</v>
      </c>
      <c r="R28" s="4">
        <f t="shared" si="2"/>
        <v>428.4676</v>
      </c>
    </row>
    <row r="29" spans="1:18" s="1" customFormat="1" ht="15">
      <c r="A29" s="2" t="s">
        <v>61</v>
      </c>
      <c r="B29" s="2" t="s">
        <v>62</v>
      </c>
      <c r="C29" s="8">
        <v>44824</v>
      </c>
      <c r="D29" s="9">
        <v>2548.51</v>
      </c>
      <c r="E29" s="9">
        <v>2398.1</v>
      </c>
      <c r="F29" s="2">
        <v>150.41</v>
      </c>
      <c r="G29" s="8">
        <v>44854</v>
      </c>
      <c r="H29" s="9">
        <v>2614.95</v>
      </c>
      <c r="I29" s="9">
        <v>2454.61</v>
      </c>
      <c r="J29" s="2">
        <v>160.34</v>
      </c>
      <c r="K29" s="2">
        <v>66.44</v>
      </c>
      <c r="L29" s="2">
        <v>56.51</v>
      </c>
      <c r="M29" s="2">
        <v>9.93</v>
      </c>
      <c r="N29" s="2">
        <v>5.21</v>
      </c>
      <c r="O29" s="2">
        <v>2.83</v>
      </c>
      <c r="P29" s="5">
        <f t="shared" si="0"/>
        <v>294.4171</v>
      </c>
      <c r="Q29" s="3">
        <f t="shared" si="1"/>
        <v>28.1019</v>
      </c>
      <c r="R29" s="4">
        <f t="shared" si="2"/>
        <v>322.519</v>
      </c>
    </row>
    <row r="30" spans="1:18" s="1" customFormat="1" ht="15">
      <c r="A30" s="2" t="s">
        <v>63</v>
      </c>
      <c r="B30" s="2" t="s">
        <v>64</v>
      </c>
      <c r="C30" s="8">
        <v>44824</v>
      </c>
      <c r="D30" s="9">
        <v>1149.32</v>
      </c>
      <c r="E30" s="9">
        <v>1058.24</v>
      </c>
      <c r="F30" s="2">
        <v>91.08</v>
      </c>
      <c r="G30" s="8">
        <v>44854</v>
      </c>
      <c r="H30" s="9">
        <v>1149.32</v>
      </c>
      <c r="I30" s="9">
        <v>1058.24</v>
      </c>
      <c r="J30" s="2">
        <v>91.08</v>
      </c>
      <c r="K30" s="2">
        <v>0</v>
      </c>
      <c r="L30" s="2">
        <v>0</v>
      </c>
      <c r="M30" s="2">
        <v>0</v>
      </c>
      <c r="N30" s="2">
        <v>5.21</v>
      </c>
      <c r="O30" s="2">
        <v>2.83</v>
      </c>
      <c r="P30" s="5">
        <f t="shared" si="0"/>
        <v>0</v>
      </c>
      <c r="Q30" s="3">
        <f t="shared" si="1"/>
        <v>0</v>
      </c>
      <c r="R30" s="4">
        <f t="shared" si="2"/>
        <v>0</v>
      </c>
    </row>
    <row r="31" spans="1:18" s="1" customFormat="1" ht="15">
      <c r="A31" s="2" t="s">
        <v>65</v>
      </c>
      <c r="B31" s="2" t="s">
        <v>66</v>
      </c>
      <c r="C31" s="8">
        <v>44824</v>
      </c>
      <c r="D31" s="9">
        <v>4077.08</v>
      </c>
      <c r="E31" s="9">
        <v>3270.84</v>
      </c>
      <c r="F31" s="2">
        <v>806.24</v>
      </c>
      <c r="G31" s="8">
        <v>44854</v>
      </c>
      <c r="H31" s="9">
        <v>4077.08</v>
      </c>
      <c r="I31" s="9">
        <v>3270.84</v>
      </c>
      <c r="J31" s="2">
        <v>806.24</v>
      </c>
      <c r="K31" s="2">
        <v>0</v>
      </c>
      <c r="L31" s="2">
        <v>0</v>
      </c>
      <c r="M31" s="2">
        <v>0</v>
      </c>
      <c r="N31" s="2">
        <v>5.21</v>
      </c>
      <c r="O31" s="2">
        <v>2.83</v>
      </c>
      <c r="P31" s="5">
        <f t="shared" si="0"/>
        <v>0</v>
      </c>
      <c r="Q31" s="3">
        <f t="shared" si="1"/>
        <v>0</v>
      </c>
      <c r="R31" s="4">
        <f t="shared" si="2"/>
        <v>0</v>
      </c>
    </row>
    <row r="32" spans="1:18" s="1" customFormat="1" ht="15">
      <c r="A32" s="2" t="s">
        <v>67</v>
      </c>
      <c r="B32" s="2" t="s">
        <v>68</v>
      </c>
      <c r="C32" s="8">
        <v>44824</v>
      </c>
      <c r="D32" s="2">
        <v>262.99</v>
      </c>
      <c r="E32" s="2">
        <v>178.82</v>
      </c>
      <c r="F32" s="2">
        <v>84.17</v>
      </c>
      <c r="G32" s="8">
        <v>44854</v>
      </c>
      <c r="H32" s="2">
        <v>263.33</v>
      </c>
      <c r="I32" s="2">
        <v>179.16</v>
      </c>
      <c r="J32" s="2">
        <v>84.17</v>
      </c>
      <c r="K32" s="2">
        <v>0.34</v>
      </c>
      <c r="L32" s="2">
        <v>0.34</v>
      </c>
      <c r="M32" s="2">
        <v>0</v>
      </c>
      <c r="N32" s="2">
        <v>5.21</v>
      </c>
      <c r="O32" s="2">
        <v>2.83</v>
      </c>
      <c r="P32" s="5">
        <f t="shared" si="0"/>
        <v>1.7714</v>
      </c>
      <c r="Q32" s="3">
        <f t="shared" si="1"/>
        <v>0</v>
      </c>
      <c r="R32" s="4">
        <f t="shared" si="2"/>
        <v>1.7714</v>
      </c>
    </row>
    <row r="33" spans="1:18" s="1" customFormat="1" ht="15">
      <c r="A33" s="2" t="s">
        <v>69</v>
      </c>
      <c r="B33" s="2" t="s">
        <v>70</v>
      </c>
      <c r="C33" s="8">
        <v>44824</v>
      </c>
      <c r="D33" s="9">
        <v>54908.62</v>
      </c>
      <c r="E33" s="9">
        <v>37063.78</v>
      </c>
      <c r="F33" s="9">
        <v>17844.83</v>
      </c>
      <c r="G33" s="8">
        <v>44854</v>
      </c>
      <c r="H33" s="9">
        <v>55430.61</v>
      </c>
      <c r="I33" s="9">
        <v>37426.4</v>
      </c>
      <c r="J33" s="9">
        <v>18004.21</v>
      </c>
      <c r="K33" s="2">
        <v>521.99</v>
      </c>
      <c r="L33" s="2">
        <v>362.62</v>
      </c>
      <c r="M33" s="2">
        <v>159.38</v>
      </c>
      <c r="N33" s="2">
        <v>5.21</v>
      </c>
      <c r="O33" s="2">
        <v>2.83</v>
      </c>
      <c r="P33" s="5">
        <f t="shared" si="0"/>
        <v>1889.2502</v>
      </c>
      <c r="Q33" s="3">
        <f t="shared" si="1"/>
        <v>451.0454</v>
      </c>
      <c r="R33" s="4">
        <f t="shared" si="2"/>
        <v>2340.2956</v>
      </c>
    </row>
    <row r="34" spans="1:18" s="1" customFormat="1" ht="15">
      <c r="A34" s="2" t="s">
        <v>71</v>
      </c>
      <c r="B34" s="2" t="s">
        <v>72</v>
      </c>
      <c r="C34" s="8">
        <v>44824</v>
      </c>
      <c r="D34" s="9">
        <v>2691.88</v>
      </c>
      <c r="E34" s="9">
        <v>2124.83</v>
      </c>
      <c r="F34" s="2">
        <v>567.04</v>
      </c>
      <c r="G34" s="8">
        <v>44854</v>
      </c>
      <c r="H34" s="9">
        <v>2718.44</v>
      </c>
      <c r="I34" s="9">
        <v>2144.8</v>
      </c>
      <c r="J34" s="2">
        <v>573.64</v>
      </c>
      <c r="K34" s="2">
        <v>26.56</v>
      </c>
      <c r="L34" s="2">
        <v>19.97</v>
      </c>
      <c r="M34" s="2">
        <v>6.6</v>
      </c>
      <c r="N34" s="2">
        <v>5.21</v>
      </c>
      <c r="O34" s="2">
        <v>2.83</v>
      </c>
      <c r="P34" s="5">
        <f t="shared" si="0"/>
        <v>104.04369999999999</v>
      </c>
      <c r="Q34" s="3">
        <f t="shared" si="1"/>
        <v>18.678</v>
      </c>
      <c r="R34" s="4">
        <f t="shared" si="2"/>
        <v>122.72169999999998</v>
      </c>
    </row>
    <row r="35" spans="1:18" s="1" customFormat="1" ht="15">
      <c r="A35" s="2" t="s">
        <v>73</v>
      </c>
      <c r="B35" s="2" t="s">
        <v>74</v>
      </c>
      <c r="C35" s="8">
        <v>44824</v>
      </c>
      <c r="D35" s="9">
        <v>7357.92</v>
      </c>
      <c r="E35" s="9">
        <v>5903.1</v>
      </c>
      <c r="F35" s="9">
        <v>1454.82</v>
      </c>
      <c r="G35" s="8">
        <v>44854</v>
      </c>
      <c r="H35" s="9">
        <v>7497.6</v>
      </c>
      <c r="I35" s="9">
        <v>6027.05</v>
      </c>
      <c r="J35" s="9">
        <v>1470.56</v>
      </c>
      <c r="K35" s="2">
        <v>139.68</v>
      </c>
      <c r="L35" s="2">
        <v>123.95</v>
      </c>
      <c r="M35" s="2">
        <v>15.74</v>
      </c>
      <c r="N35" s="2">
        <v>5.21</v>
      </c>
      <c r="O35" s="2">
        <v>2.83</v>
      </c>
      <c r="P35" s="5">
        <f t="shared" si="0"/>
        <v>645.7795</v>
      </c>
      <c r="Q35" s="3">
        <f t="shared" si="1"/>
        <v>44.544200000000004</v>
      </c>
      <c r="R35" s="4">
        <f t="shared" si="2"/>
        <v>690.3237</v>
      </c>
    </row>
    <row r="36" spans="1:18" s="1" customFormat="1" ht="15">
      <c r="A36" s="2" t="s">
        <v>73</v>
      </c>
      <c r="B36" s="2" t="s">
        <v>74</v>
      </c>
      <c r="C36" s="8">
        <v>44824</v>
      </c>
      <c r="D36" s="9">
        <v>1007.22</v>
      </c>
      <c r="E36" s="2">
        <v>715.24</v>
      </c>
      <c r="F36" s="2">
        <v>291.99</v>
      </c>
      <c r="G36" s="8">
        <v>44854</v>
      </c>
      <c r="H36" s="9">
        <v>1029.17</v>
      </c>
      <c r="I36" s="2">
        <v>732.31</v>
      </c>
      <c r="J36" s="2">
        <v>296.86</v>
      </c>
      <c r="K36" s="2">
        <v>21.95</v>
      </c>
      <c r="L36" s="2">
        <v>17.07</v>
      </c>
      <c r="M36" s="2">
        <v>4.87</v>
      </c>
      <c r="N36" s="2">
        <v>5.21</v>
      </c>
      <c r="O36" s="2">
        <v>2.83</v>
      </c>
      <c r="P36" s="5">
        <f t="shared" si="0"/>
        <v>88.9347</v>
      </c>
      <c r="Q36" s="3">
        <f t="shared" si="1"/>
        <v>13.7821</v>
      </c>
      <c r="R36" s="4">
        <f t="shared" si="2"/>
        <v>102.7168</v>
      </c>
    </row>
    <row r="37" spans="1:18" s="1" customFormat="1" ht="15">
      <c r="A37" s="2" t="s">
        <v>75</v>
      </c>
      <c r="B37" s="2" t="s">
        <v>76</v>
      </c>
      <c r="C37" s="8">
        <v>44824</v>
      </c>
      <c r="D37" s="9">
        <v>10156.4</v>
      </c>
      <c r="E37" s="9">
        <v>7642.25</v>
      </c>
      <c r="F37" s="9">
        <v>2514.15</v>
      </c>
      <c r="G37" s="8">
        <v>44854</v>
      </c>
      <c r="H37" s="9">
        <v>10284.18</v>
      </c>
      <c r="I37" s="9">
        <v>7740.05</v>
      </c>
      <c r="J37" s="9">
        <v>2544.14</v>
      </c>
      <c r="K37" s="2">
        <v>127.78</v>
      </c>
      <c r="L37" s="2">
        <v>97.8</v>
      </c>
      <c r="M37" s="2">
        <v>29.99</v>
      </c>
      <c r="N37" s="2">
        <v>5.21</v>
      </c>
      <c r="O37" s="2">
        <v>2.83</v>
      </c>
      <c r="P37" s="5">
        <f t="shared" si="0"/>
        <v>509.53799999999995</v>
      </c>
      <c r="Q37" s="3">
        <f t="shared" si="1"/>
        <v>84.8717</v>
      </c>
      <c r="R37" s="4">
        <f t="shared" si="2"/>
        <v>594.4096999999999</v>
      </c>
    </row>
    <row r="38" spans="1:18" s="1" customFormat="1" ht="15">
      <c r="A38" s="2" t="s">
        <v>77</v>
      </c>
      <c r="B38" s="2" t="s">
        <v>78</v>
      </c>
      <c r="C38" s="8">
        <v>44824</v>
      </c>
      <c r="D38" s="9">
        <v>4082.3</v>
      </c>
      <c r="E38" s="9">
        <v>3043.1</v>
      </c>
      <c r="F38" s="9">
        <v>1039.19</v>
      </c>
      <c r="G38" s="8">
        <v>44854</v>
      </c>
      <c r="H38" s="9">
        <v>4236.41</v>
      </c>
      <c r="I38" s="9">
        <v>3152.39</v>
      </c>
      <c r="J38" s="9">
        <v>1084.02</v>
      </c>
      <c r="K38" s="2">
        <v>154.11</v>
      </c>
      <c r="L38" s="2">
        <v>109.29</v>
      </c>
      <c r="M38" s="2">
        <v>44.83</v>
      </c>
      <c r="N38" s="2">
        <v>5.21</v>
      </c>
      <c r="O38" s="2">
        <v>2.83</v>
      </c>
      <c r="P38" s="5">
        <f t="shared" si="0"/>
        <v>569.4009</v>
      </c>
      <c r="Q38" s="3">
        <f t="shared" si="1"/>
        <v>126.8689</v>
      </c>
      <c r="R38" s="4">
        <f t="shared" si="2"/>
        <v>696.2698</v>
      </c>
    </row>
    <row r="39" spans="1:18" s="1" customFormat="1" ht="15">
      <c r="A39" s="2" t="s">
        <v>79</v>
      </c>
      <c r="B39" s="2" t="s">
        <v>80</v>
      </c>
      <c r="C39" s="8">
        <v>44824</v>
      </c>
      <c r="D39" s="9">
        <v>4275.94</v>
      </c>
      <c r="E39" s="9">
        <v>3199.98</v>
      </c>
      <c r="F39" s="9">
        <v>1075.96</v>
      </c>
      <c r="G39" s="8">
        <v>44854</v>
      </c>
      <c r="H39" s="9">
        <v>4420.42</v>
      </c>
      <c r="I39" s="9">
        <v>3306.91</v>
      </c>
      <c r="J39" s="9">
        <v>1113.51</v>
      </c>
      <c r="K39" s="2">
        <v>144.48</v>
      </c>
      <c r="L39" s="2">
        <v>106.93</v>
      </c>
      <c r="M39" s="2">
        <v>37.55</v>
      </c>
      <c r="N39" s="2">
        <v>5.21</v>
      </c>
      <c r="O39" s="2">
        <v>2.83</v>
      </c>
      <c r="P39" s="5">
        <f t="shared" si="0"/>
        <v>557.1053</v>
      </c>
      <c r="Q39" s="3">
        <f t="shared" si="1"/>
        <v>106.2665</v>
      </c>
      <c r="R39" s="4">
        <f t="shared" si="2"/>
        <v>663.3718</v>
      </c>
    </row>
    <row r="40" spans="1:18" s="1" customFormat="1" ht="15">
      <c r="A40" s="2" t="s">
        <v>81</v>
      </c>
      <c r="B40" s="2" t="s">
        <v>82</v>
      </c>
      <c r="C40" s="8">
        <v>44824</v>
      </c>
      <c r="D40" s="9">
        <v>11686.22</v>
      </c>
      <c r="E40" s="9">
        <v>8754.37</v>
      </c>
      <c r="F40" s="9">
        <v>2931.85</v>
      </c>
      <c r="G40" s="8">
        <v>44854</v>
      </c>
      <c r="H40" s="9">
        <v>11703.07</v>
      </c>
      <c r="I40" s="9">
        <v>8767.12</v>
      </c>
      <c r="J40" s="9">
        <v>2935.95</v>
      </c>
      <c r="K40" s="2">
        <v>16.85</v>
      </c>
      <c r="L40" s="2">
        <v>12.75</v>
      </c>
      <c r="M40" s="2">
        <v>4.1</v>
      </c>
      <c r="N40" s="2">
        <v>5.21</v>
      </c>
      <c r="O40" s="2">
        <v>2.83</v>
      </c>
      <c r="P40" s="5">
        <f t="shared" si="0"/>
        <v>66.4275</v>
      </c>
      <c r="Q40" s="3">
        <f t="shared" si="1"/>
        <v>11.603</v>
      </c>
      <c r="R40" s="4">
        <f t="shared" si="2"/>
        <v>78.03049999999999</v>
      </c>
    </row>
    <row r="41" spans="1:18" s="1" customFormat="1" ht="15">
      <c r="A41" s="2" t="s">
        <v>83</v>
      </c>
      <c r="B41" s="2" t="s">
        <v>84</v>
      </c>
      <c r="C41" s="8">
        <v>44824</v>
      </c>
      <c r="D41" s="9">
        <v>1756.42</v>
      </c>
      <c r="E41" s="9">
        <v>1437.68</v>
      </c>
      <c r="F41" s="2">
        <v>318.74</v>
      </c>
      <c r="G41" s="8">
        <v>44854</v>
      </c>
      <c r="H41" s="9">
        <v>1781.1</v>
      </c>
      <c r="I41" s="9">
        <v>1460.22</v>
      </c>
      <c r="J41" s="2">
        <v>320.88</v>
      </c>
      <c r="K41" s="2">
        <v>24.68</v>
      </c>
      <c r="L41" s="2">
        <v>22.54</v>
      </c>
      <c r="M41" s="2">
        <v>2.14</v>
      </c>
      <c r="N41" s="2">
        <v>5.21</v>
      </c>
      <c r="O41" s="2">
        <v>2.83</v>
      </c>
      <c r="P41" s="5">
        <f t="shared" si="0"/>
        <v>117.43339999999999</v>
      </c>
      <c r="Q41" s="3">
        <f t="shared" si="1"/>
        <v>6.0562000000000005</v>
      </c>
      <c r="R41" s="4">
        <f t="shared" si="2"/>
        <v>123.4896</v>
      </c>
    </row>
    <row r="42" spans="1:18" s="1" customFormat="1" ht="15">
      <c r="A42" s="2" t="s">
        <v>85</v>
      </c>
      <c r="B42" s="2" t="s">
        <v>86</v>
      </c>
      <c r="C42" s="8">
        <v>44824</v>
      </c>
      <c r="D42" s="9">
        <v>2969.47</v>
      </c>
      <c r="E42" s="9">
        <v>2031.64</v>
      </c>
      <c r="F42" s="2">
        <v>937.84</v>
      </c>
      <c r="G42" s="8">
        <v>44854</v>
      </c>
      <c r="H42" s="9">
        <v>3094.91</v>
      </c>
      <c r="I42" s="9">
        <v>2111.5</v>
      </c>
      <c r="J42" s="2">
        <v>983.42</v>
      </c>
      <c r="K42" s="2">
        <v>125.44</v>
      </c>
      <c r="L42" s="2">
        <v>79.86</v>
      </c>
      <c r="M42" s="2">
        <v>45.58</v>
      </c>
      <c r="N42" s="2">
        <v>5.21</v>
      </c>
      <c r="O42" s="2">
        <v>2.83</v>
      </c>
      <c r="P42" s="5">
        <f t="shared" si="0"/>
        <v>416.0706</v>
      </c>
      <c r="Q42" s="3">
        <f t="shared" si="1"/>
        <v>128.9914</v>
      </c>
      <c r="R42" s="4">
        <f t="shared" si="2"/>
        <v>545.062</v>
      </c>
    </row>
    <row r="43" spans="1:18" s="1" customFormat="1" ht="15">
      <c r="A43" s="2" t="s">
        <v>87</v>
      </c>
      <c r="B43" s="2" t="s">
        <v>88</v>
      </c>
      <c r="C43" s="8">
        <v>44824</v>
      </c>
      <c r="D43" s="9">
        <v>3934.11</v>
      </c>
      <c r="E43" s="9">
        <v>2551.06</v>
      </c>
      <c r="F43" s="9">
        <v>1383.06</v>
      </c>
      <c r="G43" s="8">
        <v>44854</v>
      </c>
      <c r="H43" s="9">
        <v>4018.62</v>
      </c>
      <c r="I43" s="9">
        <v>2612.63</v>
      </c>
      <c r="J43" s="9">
        <v>1406</v>
      </c>
      <c r="K43" s="2">
        <v>84.51</v>
      </c>
      <c r="L43" s="2">
        <v>61.57</v>
      </c>
      <c r="M43" s="2">
        <v>22.94</v>
      </c>
      <c r="N43" s="2">
        <v>5.21</v>
      </c>
      <c r="O43" s="2">
        <v>2.83</v>
      </c>
      <c r="P43" s="5">
        <f t="shared" si="0"/>
        <v>320.7797</v>
      </c>
      <c r="Q43" s="3">
        <f t="shared" si="1"/>
        <v>64.92020000000001</v>
      </c>
      <c r="R43" s="4">
        <f t="shared" si="2"/>
        <v>385.6999</v>
      </c>
    </row>
    <row r="44" spans="1:18" s="1" customFormat="1" ht="15">
      <c r="A44" s="2" t="s">
        <v>89</v>
      </c>
      <c r="B44" s="2" t="s">
        <v>90</v>
      </c>
      <c r="C44" s="8">
        <v>44824</v>
      </c>
      <c r="D44" s="2">
        <v>63.02</v>
      </c>
      <c r="E44" s="2">
        <v>50.24</v>
      </c>
      <c r="F44" s="2">
        <v>12.78</v>
      </c>
      <c r="G44" s="8">
        <v>44854</v>
      </c>
      <c r="H44" s="2">
        <v>63.02</v>
      </c>
      <c r="I44" s="2">
        <v>50.24</v>
      </c>
      <c r="J44" s="2">
        <v>12.78</v>
      </c>
      <c r="K44" s="2">
        <v>0</v>
      </c>
      <c r="L44" s="2">
        <v>0</v>
      </c>
      <c r="M44" s="2">
        <v>0</v>
      </c>
      <c r="N44" s="2">
        <v>5.21</v>
      </c>
      <c r="O44" s="2">
        <v>2.83</v>
      </c>
      <c r="P44" s="5">
        <f t="shared" si="0"/>
        <v>0</v>
      </c>
      <c r="Q44" s="3">
        <f t="shared" si="1"/>
        <v>0</v>
      </c>
      <c r="R44" s="4">
        <f t="shared" si="2"/>
        <v>0</v>
      </c>
    </row>
    <row r="45" spans="1:18" s="1" customFormat="1" ht="15">
      <c r="A45" s="2" t="s">
        <v>91</v>
      </c>
      <c r="B45" s="2" t="s">
        <v>92</v>
      </c>
      <c r="C45" s="8">
        <v>44824</v>
      </c>
      <c r="D45" s="9">
        <v>2402.56</v>
      </c>
      <c r="E45" s="9">
        <v>2095.5</v>
      </c>
      <c r="F45" s="2">
        <v>307.06</v>
      </c>
      <c r="G45" s="8">
        <v>44854</v>
      </c>
      <c r="H45" s="9">
        <v>2416.19</v>
      </c>
      <c r="I45" s="9">
        <v>2107.94</v>
      </c>
      <c r="J45" s="2">
        <v>308.24</v>
      </c>
      <c r="K45" s="2">
        <v>13.63</v>
      </c>
      <c r="L45" s="2">
        <v>12.44</v>
      </c>
      <c r="M45" s="2">
        <v>1.18</v>
      </c>
      <c r="N45" s="2">
        <v>5.21</v>
      </c>
      <c r="O45" s="2">
        <v>2.83</v>
      </c>
      <c r="P45" s="5">
        <f t="shared" si="0"/>
        <v>64.8124</v>
      </c>
      <c r="Q45" s="3">
        <f t="shared" si="1"/>
        <v>3.3394</v>
      </c>
      <c r="R45" s="4">
        <f t="shared" si="2"/>
        <v>68.1518</v>
      </c>
    </row>
    <row r="46" spans="1:18" s="1" customFormat="1" ht="15">
      <c r="A46" s="2" t="s">
        <v>93</v>
      </c>
      <c r="B46" s="2" t="s">
        <v>94</v>
      </c>
      <c r="C46" s="8">
        <v>44824</v>
      </c>
      <c r="D46" s="9">
        <v>5194.7</v>
      </c>
      <c r="E46" s="9">
        <v>3903.45</v>
      </c>
      <c r="F46" s="9">
        <v>1291.25</v>
      </c>
      <c r="G46" s="8">
        <v>44854</v>
      </c>
      <c r="H46" s="9">
        <v>5248.01</v>
      </c>
      <c r="I46" s="9">
        <v>3941.72</v>
      </c>
      <c r="J46" s="9">
        <v>1306.29</v>
      </c>
      <c r="K46" s="2">
        <v>53.31</v>
      </c>
      <c r="L46" s="2">
        <v>38.27</v>
      </c>
      <c r="M46" s="2">
        <v>15.04</v>
      </c>
      <c r="N46" s="2">
        <v>5.21</v>
      </c>
      <c r="O46" s="2">
        <v>2.83</v>
      </c>
      <c r="P46" s="5">
        <f t="shared" si="0"/>
        <v>199.38670000000002</v>
      </c>
      <c r="Q46" s="3">
        <f t="shared" si="1"/>
        <v>42.5632</v>
      </c>
      <c r="R46" s="4">
        <f t="shared" si="2"/>
        <v>241.9499</v>
      </c>
    </row>
    <row r="47" spans="1:18" s="1" customFormat="1" ht="15">
      <c r="A47" s="2" t="s">
        <v>95</v>
      </c>
      <c r="B47" s="2" t="s">
        <v>96</v>
      </c>
      <c r="C47" s="8">
        <v>44824</v>
      </c>
      <c r="D47" s="9">
        <v>2275.63</v>
      </c>
      <c r="E47" s="9">
        <v>1583.18</v>
      </c>
      <c r="F47" s="2">
        <v>692.45</v>
      </c>
      <c r="G47" s="8">
        <v>44854</v>
      </c>
      <c r="H47" s="9">
        <v>2295.38</v>
      </c>
      <c r="I47" s="9">
        <v>1597.03</v>
      </c>
      <c r="J47" s="2">
        <v>698.35</v>
      </c>
      <c r="K47" s="2">
        <v>19.75</v>
      </c>
      <c r="L47" s="2">
        <v>13.85</v>
      </c>
      <c r="M47" s="2">
        <v>5.9</v>
      </c>
      <c r="N47" s="2">
        <v>5.21</v>
      </c>
      <c r="O47" s="2">
        <v>2.83</v>
      </c>
      <c r="P47" s="5">
        <f t="shared" si="0"/>
        <v>72.1585</v>
      </c>
      <c r="Q47" s="3">
        <f t="shared" si="1"/>
        <v>16.697000000000003</v>
      </c>
      <c r="R47" s="4">
        <f t="shared" si="2"/>
        <v>88.8555</v>
      </c>
    </row>
    <row r="48" spans="1:18" s="1" customFormat="1" ht="15">
      <c r="A48" s="2" t="s">
        <v>97</v>
      </c>
      <c r="B48" s="2" t="s">
        <v>98</v>
      </c>
      <c r="C48" s="8">
        <v>44824</v>
      </c>
      <c r="D48" s="9">
        <v>7548.6</v>
      </c>
      <c r="E48" s="9">
        <v>4974.35</v>
      </c>
      <c r="F48" s="9">
        <v>2574.25</v>
      </c>
      <c r="G48" s="8">
        <v>44854</v>
      </c>
      <c r="H48" s="9">
        <v>8181.96</v>
      </c>
      <c r="I48" s="9">
        <v>5371.91</v>
      </c>
      <c r="J48" s="9">
        <v>2810.05</v>
      </c>
      <c r="K48" s="2">
        <v>633.36</v>
      </c>
      <c r="L48" s="2">
        <v>397.56</v>
      </c>
      <c r="M48" s="2">
        <v>235.8</v>
      </c>
      <c r="N48" s="2">
        <v>5.21</v>
      </c>
      <c r="O48" s="2">
        <v>2.83</v>
      </c>
      <c r="P48" s="5">
        <f t="shared" si="0"/>
        <v>2071.2876</v>
      </c>
      <c r="Q48" s="3">
        <f t="shared" si="1"/>
        <v>667.3140000000001</v>
      </c>
      <c r="R48" s="4">
        <f t="shared" si="2"/>
        <v>2738.6016</v>
      </c>
    </row>
    <row r="49" spans="1:18" s="1" customFormat="1" ht="15">
      <c r="A49" s="2" t="s">
        <v>99</v>
      </c>
      <c r="B49" s="2" t="s">
        <v>100</v>
      </c>
      <c r="C49" s="8">
        <v>44824</v>
      </c>
      <c r="D49" s="9">
        <v>12898.34</v>
      </c>
      <c r="E49" s="9">
        <v>8868.22</v>
      </c>
      <c r="F49" s="9">
        <v>4030.12</v>
      </c>
      <c r="G49" s="8">
        <v>44854</v>
      </c>
      <c r="H49" s="9">
        <v>13418.56</v>
      </c>
      <c r="I49" s="9">
        <v>9233.18</v>
      </c>
      <c r="J49" s="9">
        <v>4185.38</v>
      </c>
      <c r="K49" s="2">
        <v>520.22</v>
      </c>
      <c r="L49" s="2">
        <v>364.96</v>
      </c>
      <c r="M49" s="2">
        <v>155.26</v>
      </c>
      <c r="N49" s="2">
        <v>5.21</v>
      </c>
      <c r="O49" s="2">
        <v>2.83</v>
      </c>
      <c r="P49" s="5">
        <f t="shared" si="0"/>
        <v>1901.4415999999999</v>
      </c>
      <c r="Q49" s="3">
        <f t="shared" si="1"/>
        <v>439.38579999999996</v>
      </c>
      <c r="R49" s="4">
        <f t="shared" si="2"/>
        <v>2340.8273999999997</v>
      </c>
    </row>
    <row r="50" spans="1:18" s="1" customFormat="1" ht="15">
      <c r="A50" s="2" t="s">
        <v>101</v>
      </c>
      <c r="B50" s="2" t="s">
        <v>102</v>
      </c>
      <c r="C50" s="8">
        <v>44824</v>
      </c>
      <c r="D50" s="9">
        <v>106302.42</v>
      </c>
      <c r="E50" s="9">
        <v>69481.45</v>
      </c>
      <c r="F50" s="9">
        <v>36820.97</v>
      </c>
      <c r="G50" s="8">
        <v>44854</v>
      </c>
      <c r="H50" s="9">
        <v>107794.32</v>
      </c>
      <c r="I50" s="9">
        <v>70448.48</v>
      </c>
      <c r="J50" s="9">
        <v>37345.84</v>
      </c>
      <c r="K50" s="9">
        <v>1491.9</v>
      </c>
      <c r="L50" s="2">
        <v>967.03</v>
      </c>
      <c r="M50" s="2">
        <v>524.87</v>
      </c>
      <c r="N50" s="2">
        <v>5.21</v>
      </c>
      <c r="O50" s="2">
        <v>2.83</v>
      </c>
      <c r="P50" s="5">
        <f t="shared" si="0"/>
        <v>5038.2263</v>
      </c>
      <c r="Q50" s="3">
        <f t="shared" si="1"/>
        <v>1485.3821</v>
      </c>
      <c r="R50" s="4">
        <f t="shared" si="2"/>
        <v>6523.6084</v>
      </c>
    </row>
    <row r="51" spans="1:18" s="1" customFormat="1" ht="15">
      <c r="A51" s="2" t="s">
        <v>103</v>
      </c>
      <c r="B51" s="2" t="s">
        <v>104</v>
      </c>
      <c r="C51" s="8">
        <v>44824</v>
      </c>
      <c r="D51" s="9">
        <v>3167.06</v>
      </c>
      <c r="E51" s="9">
        <v>2595.36</v>
      </c>
      <c r="F51" s="2">
        <v>571.7</v>
      </c>
      <c r="G51" s="8">
        <v>44854</v>
      </c>
      <c r="H51" s="9">
        <v>3245.95</v>
      </c>
      <c r="I51" s="9">
        <v>2669.36</v>
      </c>
      <c r="J51" s="2">
        <v>576.6</v>
      </c>
      <c r="K51" s="2">
        <v>78.89</v>
      </c>
      <c r="L51" s="2">
        <v>74</v>
      </c>
      <c r="M51" s="2">
        <v>4.9</v>
      </c>
      <c r="N51" s="2">
        <v>5.21</v>
      </c>
      <c r="O51" s="2">
        <v>2.83</v>
      </c>
      <c r="P51" s="5">
        <f t="shared" si="0"/>
        <v>385.54</v>
      </c>
      <c r="Q51" s="3">
        <f t="shared" si="1"/>
        <v>13.867</v>
      </c>
      <c r="R51" s="4">
        <f t="shared" si="2"/>
        <v>399.40700000000004</v>
      </c>
    </row>
    <row r="52" spans="1:18" s="1" customFormat="1" ht="15">
      <c r="A52" s="2" t="s">
        <v>105</v>
      </c>
      <c r="B52" s="2" t="s">
        <v>106</v>
      </c>
      <c r="C52" s="8">
        <v>44824</v>
      </c>
      <c r="D52" s="9">
        <v>19845.06</v>
      </c>
      <c r="E52" s="9">
        <v>13334.82</v>
      </c>
      <c r="F52" s="9">
        <v>6510.23</v>
      </c>
      <c r="G52" s="8">
        <v>44854</v>
      </c>
      <c r="H52" s="9">
        <v>20241.64</v>
      </c>
      <c r="I52" s="9">
        <v>13596.14</v>
      </c>
      <c r="J52" s="9">
        <v>6645.5</v>
      </c>
      <c r="K52" s="2">
        <v>396.58</v>
      </c>
      <c r="L52" s="2">
        <v>261.32</v>
      </c>
      <c r="M52" s="2">
        <v>135.27</v>
      </c>
      <c r="N52" s="2">
        <v>5.21</v>
      </c>
      <c r="O52" s="2">
        <v>2.83</v>
      </c>
      <c r="P52" s="5">
        <f t="shared" si="0"/>
        <v>1361.4772</v>
      </c>
      <c r="Q52" s="3">
        <f t="shared" si="1"/>
        <v>382.81410000000005</v>
      </c>
      <c r="R52" s="4">
        <f t="shared" si="2"/>
        <v>1744.2913</v>
      </c>
    </row>
    <row r="53" spans="1:18" s="1" customFormat="1" ht="15">
      <c r="A53" s="2" t="s">
        <v>107</v>
      </c>
      <c r="B53" s="2" t="s">
        <v>108</v>
      </c>
      <c r="C53" s="8">
        <v>44824</v>
      </c>
      <c r="D53" s="9">
        <v>10309.16</v>
      </c>
      <c r="E53" s="9">
        <v>7875.6</v>
      </c>
      <c r="F53" s="9">
        <v>2433.57</v>
      </c>
      <c r="G53" s="8">
        <v>44854</v>
      </c>
      <c r="H53" s="9">
        <v>10569.31</v>
      </c>
      <c r="I53" s="9">
        <v>8097.02</v>
      </c>
      <c r="J53" s="9">
        <v>2472.29</v>
      </c>
      <c r="K53" s="2">
        <v>260.15</v>
      </c>
      <c r="L53" s="2">
        <v>221.42</v>
      </c>
      <c r="M53" s="2">
        <v>38.72</v>
      </c>
      <c r="N53" s="2">
        <v>5.21</v>
      </c>
      <c r="O53" s="2">
        <v>2.83</v>
      </c>
      <c r="P53" s="5">
        <f t="shared" si="0"/>
        <v>1153.5982</v>
      </c>
      <c r="Q53" s="3">
        <f t="shared" si="1"/>
        <v>109.5776</v>
      </c>
      <c r="R53" s="4">
        <f t="shared" si="2"/>
        <v>1263.1758</v>
      </c>
    </row>
    <row r="54" spans="1:18" s="1" customFormat="1" ht="15">
      <c r="A54" s="2" t="s">
        <v>109</v>
      </c>
      <c r="B54" s="2" t="s">
        <v>110</v>
      </c>
      <c r="C54" s="8">
        <v>44824</v>
      </c>
      <c r="D54" s="9">
        <v>1937.44</v>
      </c>
      <c r="E54" s="9">
        <v>1451.57</v>
      </c>
      <c r="F54" s="2">
        <v>485.87</v>
      </c>
      <c r="G54" s="8">
        <v>44854</v>
      </c>
      <c r="H54" s="9">
        <v>1937.44</v>
      </c>
      <c r="I54" s="9">
        <v>1451.57</v>
      </c>
      <c r="J54" s="2">
        <v>485.87</v>
      </c>
      <c r="K54" s="2">
        <v>0</v>
      </c>
      <c r="L54" s="2">
        <v>0</v>
      </c>
      <c r="M54" s="2">
        <v>0</v>
      </c>
      <c r="N54" s="2">
        <v>5.21</v>
      </c>
      <c r="O54" s="2">
        <v>2.83</v>
      </c>
      <c r="P54" s="5">
        <f t="shared" si="0"/>
        <v>0</v>
      </c>
      <c r="Q54" s="3">
        <f t="shared" si="1"/>
        <v>0</v>
      </c>
      <c r="R54" s="4">
        <f t="shared" si="2"/>
        <v>0</v>
      </c>
    </row>
    <row r="55" spans="1:18" s="1" customFormat="1" ht="15">
      <c r="A55" s="2" t="s">
        <v>111</v>
      </c>
      <c r="B55" s="2" t="s">
        <v>112</v>
      </c>
      <c r="C55" s="8">
        <v>44824</v>
      </c>
      <c r="D55" s="9">
        <v>5880.52</v>
      </c>
      <c r="E55" s="9">
        <v>4240.87</v>
      </c>
      <c r="F55" s="9">
        <v>1639.64</v>
      </c>
      <c r="G55" s="8">
        <v>44854</v>
      </c>
      <c r="H55" s="9">
        <v>7066.72</v>
      </c>
      <c r="I55" s="9">
        <v>5057.12</v>
      </c>
      <c r="J55" s="9">
        <v>2009.6</v>
      </c>
      <c r="K55" s="9">
        <v>1186.2</v>
      </c>
      <c r="L55" s="2">
        <v>816.25</v>
      </c>
      <c r="M55" s="2">
        <v>369.96</v>
      </c>
      <c r="N55" s="2">
        <v>5.21</v>
      </c>
      <c r="O55" s="2">
        <v>2.83</v>
      </c>
      <c r="P55" s="5">
        <f t="shared" si="0"/>
        <v>4252.6625</v>
      </c>
      <c r="Q55" s="3">
        <f t="shared" si="1"/>
        <v>1046.9868</v>
      </c>
      <c r="R55" s="4">
        <f t="shared" si="2"/>
        <v>5299.6493</v>
      </c>
    </row>
    <row r="56" spans="1:18" s="1" customFormat="1" ht="15">
      <c r="A56" s="2" t="s">
        <v>113</v>
      </c>
      <c r="B56" s="2" t="s">
        <v>114</v>
      </c>
      <c r="C56" s="8">
        <v>44824</v>
      </c>
      <c r="D56" s="9">
        <v>5128.42</v>
      </c>
      <c r="E56" s="9">
        <v>3510.46</v>
      </c>
      <c r="F56" s="9">
        <v>1617.96</v>
      </c>
      <c r="G56" s="8">
        <v>44854</v>
      </c>
      <c r="H56" s="9">
        <v>5369.18</v>
      </c>
      <c r="I56" s="9">
        <v>3669.22</v>
      </c>
      <c r="J56" s="9">
        <v>1699.95</v>
      </c>
      <c r="K56" s="2">
        <v>240.76</v>
      </c>
      <c r="L56" s="2">
        <v>158.76</v>
      </c>
      <c r="M56" s="2">
        <v>81.99</v>
      </c>
      <c r="N56" s="2">
        <v>5.21</v>
      </c>
      <c r="O56" s="2">
        <v>2.83</v>
      </c>
      <c r="P56" s="5">
        <f t="shared" si="0"/>
        <v>827.1396</v>
      </c>
      <c r="Q56" s="3">
        <f t="shared" si="1"/>
        <v>232.0317</v>
      </c>
      <c r="R56" s="4">
        <f t="shared" si="2"/>
        <v>1059.1713</v>
      </c>
    </row>
    <row r="57" spans="1:18" s="1" customFormat="1" ht="15">
      <c r="A57" s="2" t="s">
        <v>115</v>
      </c>
      <c r="B57" s="2" t="s">
        <v>116</v>
      </c>
      <c r="C57" s="8">
        <v>44824</v>
      </c>
      <c r="D57" s="9">
        <v>7789.12</v>
      </c>
      <c r="E57" s="9">
        <v>7036.29</v>
      </c>
      <c r="F57" s="2">
        <v>752.83</v>
      </c>
      <c r="G57" s="8">
        <v>44854</v>
      </c>
      <c r="H57" s="9">
        <v>7955.31</v>
      </c>
      <c r="I57" s="9">
        <v>7191.8</v>
      </c>
      <c r="J57" s="2">
        <v>763.5</v>
      </c>
      <c r="K57" s="2">
        <v>166.19</v>
      </c>
      <c r="L57" s="2">
        <v>155.51</v>
      </c>
      <c r="M57" s="2">
        <v>10.67</v>
      </c>
      <c r="N57" s="2">
        <v>5.21</v>
      </c>
      <c r="O57" s="2">
        <v>2.83</v>
      </c>
      <c r="P57" s="5">
        <f t="shared" si="0"/>
        <v>810.2071</v>
      </c>
      <c r="Q57" s="3">
        <f t="shared" si="1"/>
        <v>30.1961</v>
      </c>
      <c r="R57" s="4">
        <f t="shared" si="2"/>
        <v>840.4032</v>
      </c>
    </row>
    <row r="58" spans="1:18" s="1" customFormat="1" ht="15">
      <c r="A58" s="2" t="s">
        <v>117</v>
      </c>
      <c r="B58" s="2" t="s">
        <v>118</v>
      </c>
      <c r="C58" s="8">
        <v>44824</v>
      </c>
      <c r="D58" s="9">
        <v>14082.84</v>
      </c>
      <c r="E58" s="9">
        <v>11092.58</v>
      </c>
      <c r="F58" s="9">
        <v>2990.26</v>
      </c>
      <c r="G58" s="8">
        <v>44854</v>
      </c>
      <c r="H58" s="9">
        <v>14230.01</v>
      </c>
      <c r="I58" s="9">
        <v>11202.45</v>
      </c>
      <c r="J58" s="9">
        <v>3027.56</v>
      </c>
      <c r="K58" s="2">
        <v>147.17</v>
      </c>
      <c r="L58" s="2">
        <v>109.87</v>
      </c>
      <c r="M58" s="2">
        <v>37.3</v>
      </c>
      <c r="N58" s="2">
        <v>5.21</v>
      </c>
      <c r="O58" s="2">
        <v>2.83</v>
      </c>
      <c r="P58" s="5">
        <f t="shared" si="0"/>
        <v>572.4227</v>
      </c>
      <c r="Q58" s="3">
        <f t="shared" si="1"/>
        <v>105.559</v>
      </c>
      <c r="R58" s="4">
        <f t="shared" si="2"/>
        <v>677.9816999999999</v>
      </c>
    </row>
    <row r="59" spans="1:18" s="1" customFormat="1" ht="15">
      <c r="A59" s="2" t="s">
        <v>119</v>
      </c>
      <c r="B59" s="2" t="s">
        <v>120</v>
      </c>
      <c r="C59" s="8">
        <v>44824</v>
      </c>
      <c r="D59" s="9">
        <v>3453.92</v>
      </c>
      <c r="E59" s="9">
        <v>2401.53</v>
      </c>
      <c r="F59" s="9">
        <v>1052.39</v>
      </c>
      <c r="G59" s="8">
        <v>44854</v>
      </c>
      <c r="H59" s="9">
        <v>3545.63</v>
      </c>
      <c r="I59" s="9">
        <v>2464.12</v>
      </c>
      <c r="J59" s="9">
        <v>1081.51</v>
      </c>
      <c r="K59" s="2">
        <v>91.71</v>
      </c>
      <c r="L59" s="2">
        <v>62.59</v>
      </c>
      <c r="M59" s="2">
        <v>29.12</v>
      </c>
      <c r="N59" s="2">
        <v>5.21</v>
      </c>
      <c r="O59" s="2">
        <v>2.83</v>
      </c>
      <c r="P59" s="5">
        <f t="shared" si="0"/>
        <v>326.0939</v>
      </c>
      <c r="Q59" s="3">
        <f t="shared" si="1"/>
        <v>82.40960000000001</v>
      </c>
      <c r="R59" s="4">
        <f t="shared" si="2"/>
        <v>408.50350000000003</v>
      </c>
    </row>
    <row r="60" spans="1:18" s="1" customFormat="1" ht="15">
      <c r="A60" s="2" t="s">
        <v>121</v>
      </c>
      <c r="B60" s="2" t="s">
        <v>122</v>
      </c>
      <c r="C60" s="8">
        <v>44824</v>
      </c>
      <c r="D60" s="9">
        <v>18627.3</v>
      </c>
      <c r="E60" s="9">
        <v>14267.02</v>
      </c>
      <c r="F60" s="9">
        <v>4360.28</v>
      </c>
      <c r="G60" s="8">
        <v>44854</v>
      </c>
      <c r="H60" s="9">
        <v>19148.42</v>
      </c>
      <c r="I60" s="9">
        <v>14676.05</v>
      </c>
      <c r="J60" s="9">
        <v>4472.37</v>
      </c>
      <c r="K60" s="2">
        <v>521.12</v>
      </c>
      <c r="L60" s="2">
        <v>409.03</v>
      </c>
      <c r="M60" s="2">
        <v>112.09</v>
      </c>
      <c r="N60" s="2">
        <v>5.21</v>
      </c>
      <c r="O60" s="2">
        <v>2.83</v>
      </c>
      <c r="P60" s="5">
        <f t="shared" si="0"/>
        <v>2131.0463</v>
      </c>
      <c r="Q60" s="3">
        <f t="shared" si="1"/>
        <v>317.2147</v>
      </c>
      <c r="R60" s="4">
        <f t="shared" si="2"/>
        <v>2448.261</v>
      </c>
    </row>
    <row r="61" spans="1:18" s="1" customFormat="1" ht="15">
      <c r="A61" s="2" t="s">
        <v>123</v>
      </c>
      <c r="B61" s="2" t="s">
        <v>124</v>
      </c>
      <c r="C61" s="8">
        <v>44824</v>
      </c>
      <c r="D61" s="2">
        <v>564.77</v>
      </c>
      <c r="E61" s="2">
        <v>550.31</v>
      </c>
      <c r="F61" s="2">
        <v>14.46</v>
      </c>
      <c r="G61" s="8">
        <v>44854</v>
      </c>
      <c r="H61" s="2">
        <v>566.99</v>
      </c>
      <c r="I61" s="2">
        <v>552.53</v>
      </c>
      <c r="J61" s="2">
        <v>14.46</v>
      </c>
      <c r="K61" s="2">
        <v>2.22</v>
      </c>
      <c r="L61" s="2">
        <v>2.22</v>
      </c>
      <c r="M61" s="2">
        <v>0</v>
      </c>
      <c r="N61" s="2">
        <v>5.21</v>
      </c>
      <c r="O61" s="2">
        <v>2.83</v>
      </c>
      <c r="P61" s="5">
        <f t="shared" si="0"/>
        <v>11.5662</v>
      </c>
      <c r="Q61" s="3">
        <f t="shared" si="1"/>
        <v>0</v>
      </c>
      <c r="R61" s="4">
        <f t="shared" si="2"/>
        <v>11.5662</v>
      </c>
    </row>
    <row r="62" spans="1:18" s="1" customFormat="1" ht="15">
      <c r="A62" s="2" t="s">
        <v>125</v>
      </c>
      <c r="B62" s="2" t="s">
        <v>126</v>
      </c>
      <c r="C62" s="8">
        <v>44824</v>
      </c>
      <c r="D62" s="2">
        <v>9.88</v>
      </c>
      <c r="E62" s="2">
        <v>9.79</v>
      </c>
      <c r="F62" s="2">
        <v>0.09</v>
      </c>
      <c r="G62" s="8">
        <v>44854</v>
      </c>
      <c r="H62" s="2">
        <v>9.88</v>
      </c>
      <c r="I62" s="2">
        <v>9.79</v>
      </c>
      <c r="J62" s="2">
        <v>0.09</v>
      </c>
      <c r="K62" s="2">
        <v>0</v>
      </c>
      <c r="L62" s="2">
        <v>0</v>
      </c>
      <c r="M62" s="2">
        <v>0</v>
      </c>
      <c r="N62" s="2">
        <v>5.21</v>
      </c>
      <c r="O62" s="2">
        <v>2.83</v>
      </c>
      <c r="P62" s="5">
        <f t="shared" si="0"/>
        <v>0</v>
      </c>
      <c r="Q62" s="3">
        <f t="shared" si="1"/>
        <v>0</v>
      </c>
      <c r="R62" s="4">
        <f t="shared" si="2"/>
        <v>0</v>
      </c>
    </row>
    <row r="63" spans="1:18" s="1" customFormat="1" ht="15">
      <c r="A63" s="2" t="s">
        <v>127</v>
      </c>
      <c r="B63" s="2" t="s">
        <v>128</v>
      </c>
      <c r="C63" s="8">
        <v>44824</v>
      </c>
      <c r="D63" s="9">
        <v>2376.36</v>
      </c>
      <c r="E63" s="9">
        <v>1611.45</v>
      </c>
      <c r="F63" s="2">
        <v>764.92</v>
      </c>
      <c r="G63" s="8">
        <v>44854</v>
      </c>
      <c r="H63" s="9">
        <v>2387.59</v>
      </c>
      <c r="I63" s="9">
        <v>1616.55</v>
      </c>
      <c r="J63" s="2">
        <v>771.04</v>
      </c>
      <c r="K63" s="2">
        <v>11.23</v>
      </c>
      <c r="L63" s="2">
        <v>5.1</v>
      </c>
      <c r="M63" s="2">
        <v>6.12</v>
      </c>
      <c r="N63" s="2">
        <v>5.21</v>
      </c>
      <c r="O63" s="2">
        <v>2.83</v>
      </c>
      <c r="P63" s="5">
        <f t="shared" si="0"/>
        <v>26.570999999999998</v>
      </c>
      <c r="Q63" s="3">
        <f t="shared" si="1"/>
        <v>17.3196</v>
      </c>
      <c r="R63" s="4">
        <f t="shared" si="2"/>
        <v>43.8906</v>
      </c>
    </row>
    <row r="64" spans="1:18" s="1" customFormat="1" ht="15">
      <c r="A64" s="2" t="s">
        <v>129</v>
      </c>
      <c r="B64" s="2" t="s">
        <v>130</v>
      </c>
      <c r="C64" s="8">
        <v>44824</v>
      </c>
      <c r="D64" s="9">
        <v>34845.75</v>
      </c>
      <c r="E64" s="9">
        <v>23604.5</v>
      </c>
      <c r="F64" s="9">
        <v>11241.25</v>
      </c>
      <c r="G64" s="8">
        <v>44854</v>
      </c>
      <c r="H64" s="9">
        <v>35228.7</v>
      </c>
      <c r="I64" s="9">
        <v>23862.47</v>
      </c>
      <c r="J64" s="9">
        <v>11366.23</v>
      </c>
      <c r="K64" s="2">
        <v>382.95</v>
      </c>
      <c r="L64" s="2">
        <v>257.97</v>
      </c>
      <c r="M64" s="2">
        <v>124.98</v>
      </c>
      <c r="N64" s="2">
        <v>5.21</v>
      </c>
      <c r="O64" s="2">
        <v>2.83</v>
      </c>
      <c r="P64" s="5">
        <f t="shared" si="0"/>
        <v>1344.0237000000002</v>
      </c>
      <c r="Q64" s="3">
        <f t="shared" si="1"/>
        <v>353.6934</v>
      </c>
      <c r="R64" s="4">
        <f t="shared" si="2"/>
        <v>1697.7171000000003</v>
      </c>
    </row>
    <row r="65" spans="1:18" s="1" customFormat="1" ht="15">
      <c r="A65" s="2" t="s">
        <v>131</v>
      </c>
      <c r="B65" s="2" t="s">
        <v>132</v>
      </c>
      <c r="C65" s="8">
        <v>44824</v>
      </c>
      <c r="D65" s="9">
        <v>26427.28</v>
      </c>
      <c r="E65" s="9">
        <v>19601.33</v>
      </c>
      <c r="F65" s="9">
        <v>6825.94</v>
      </c>
      <c r="G65" s="8">
        <v>44854</v>
      </c>
      <c r="H65" s="9">
        <v>27108.22</v>
      </c>
      <c r="I65" s="9">
        <v>20088.76</v>
      </c>
      <c r="J65" s="9">
        <v>7019.46</v>
      </c>
      <c r="K65" s="2">
        <v>680.94</v>
      </c>
      <c r="L65" s="2">
        <v>487.43</v>
      </c>
      <c r="M65" s="2">
        <v>193.52</v>
      </c>
      <c r="N65" s="2">
        <v>5.21</v>
      </c>
      <c r="O65" s="2">
        <v>2.83</v>
      </c>
      <c r="P65" s="5">
        <f aca="true" t="shared" si="3" ref="P65:P126">L65*N65</f>
        <v>2539.5103</v>
      </c>
      <c r="Q65" s="3">
        <f aca="true" t="shared" si="4" ref="Q65:Q126">M65*O65</f>
        <v>547.6616</v>
      </c>
      <c r="R65" s="4">
        <f aca="true" t="shared" si="5" ref="R65:R126">SUM(P65:Q65)</f>
        <v>3087.1719</v>
      </c>
    </row>
    <row r="66" spans="1:18" s="1" customFormat="1" ht="15">
      <c r="A66" s="2" t="s">
        <v>133</v>
      </c>
      <c r="B66" s="2" t="s">
        <v>134</v>
      </c>
      <c r="C66" s="8">
        <v>44824</v>
      </c>
      <c r="D66" s="9">
        <v>3105.05</v>
      </c>
      <c r="E66" s="9">
        <v>2455.28</v>
      </c>
      <c r="F66" s="2">
        <v>649.77</v>
      </c>
      <c r="G66" s="8">
        <v>44854</v>
      </c>
      <c r="H66" s="9">
        <v>3130.13</v>
      </c>
      <c r="I66" s="9">
        <v>2474.55</v>
      </c>
      <c r="J66" s="2">
        <v>655.58</v>
      </c>
      <c r="K66" s="2">
        <v>25.08</v>
      </c>
      <c r="L66" s="2">
        <v>19.27</v>
      </c>
      <c r="M66" s="2">
        <v>5.81</v>
      </c>
      <c r="N66" s="2">
        <v>5.21</v>
      </c>
      <c r="O66" s="2">
        <v>2.83</v>
      </c>
      <c r="P66" s="5">
        <f t="shared" si="3"/>
        <v>100.3967</v>
      </c>
      <c r="Q66" s="3">
        <f t="shared" si="4"/>
        <v>16.4423</v>
      </c>
      <c r="R66" s="4">
        <f t="shared" si="5"/>
        <v>116.839</v>
      </c>
    </row>
    <row r="67" spans="1:18" s="1" customFormat="1" ht="15">
      <c r="A67" s="2" t="s">
        <v>135</v>
      </c>
      <c r="B67" s="2" t="s">
        <v>136</v>
      </c>
      <c r="C67" s="8">
        <v>44824</v>
      </c>
      <c r="D67" s="9">
        <v>89704.83</v>
      </c>
      <c r="E67" s="9">
        <v>61027.31</v>
      </c>
      <c r="F67" s="9">
        <v>28677.52</v>
      </c>
      <c r="G67" s="8">
        <v>44854</v>
      </c>
      <c r="H67" s="9">
        <v>91415.03</v>
      </c>
      <c r="I67" s="9">
        <v>62130.14</v>
      </c>
      <c r="J67" s="9">
        <v>29284.89</v>
      </c>
      <c r="K67" s="9">
        <v>1710.2</v>
      </c>
      <c r="L67" s="9">
        <v>1102.83</v>
      </c>
      <c r="M67" s="2">
        <v>607.37</v>
      </c>
      <c r="N67" s="2">
        <v>5.21</v>
      </c>
      <c r="O67" s="2">
        <v>2.83</v>
      </c>
      <c r="P67" s="5">
        <f t="shared" si="3"/>
        <v>5745.744299999999</v>
      </c>
      <c r="Q67" s="3">
        <f t="shared" si="4"/>
        <v>1718.8571</v>
      </c>
      <c r="R67" s="4">
        <f t="shared" si="5"/>
        <v>7464.6014</v>
      </c>
    </row>
    <row r="68" spans="1:18" s="1" customFormat="1" ht="15">
      <c r="A68" s="2" t="s">
        <v>137</v>
      </c>
      <c r="B68" s="2" t="s">
        <v>138</v>
      </c>
      <c r="C68" s="8">
        <v>44824</v>
      </c>
      <c r="D68" s="9">
        <v>3176.94</v>
      </c>
      <c r="E68" s="9">
        <v>2216.2</v>
      </c>
      <c r="F68" s="2">
        <v>960.74</v>
      </c>
      <c r="G68" s="8">
        <v>44854</v>
      </c>
      <c r="H68" s="9">
        <v>3296.23</v>
      </c>
      <c r="I68" s="9">
        <v>2294.09</v>
      </c>
      <c r="J68" s="9">
        <v>1002.14</v>
      </c>
      <c r="K68" s="2">
        <v>119.29</v>
      </c>
      <c r="L68" s="2">
        <v>77.89</v>
      </c>
      <c r="M68" s="2">
        <v>41.4</v>
      </c>
      <c r="N68" s="2">
        <v>5.21</v>
      </c>
      <c r="O68" s="2">
        <v>2.83</v>
      </c>
      <c r="P68" s="5">
        <f t="shared" si="3"/>
        <v>405.8069</v>
      </c>
      <c r="Q68" s="3">
        <f t="shared" si="4"/>
        <v>117.16199999999999</v>
      </c>
      <c r="R68" s="4">
        <f t="shared" si="5"/>
        <v>522.9689</v>
      </c>
    </row>
    <row r="69" spans="1:18" s="1" customFormat="1" ht="15">
      <c r="A69" s="2" t="s">
        <v>139</v>
      </c>
      <c r="B69" s="2" t="s">
        <v>140</v>
      </c>
      <c r="C69" s="8">
        <v>44824</v>
      </c>
      <c r="D69" s="9">
        <v>12762.03</v>
      </c>
      <c r="E69" s="9">
        <v>9502.4</v>
      </c>
      <c r="F69" s="9">
        <v>3259.64</v>
      </c>
      <c r="G69" s="8">
        <v>44854</v>
      </c>
      <c r="H69" s="9">
        <v>12905.81</v>
      </c>
      <c r="I69" s="9">
        <v>9608.51</v>
      </c>
      <c r="J69" s="9">
        <v>3297.3</v>
      </c>
      <c r="K69" s="2">
        <v>143.78</v>
      </c>
      <c r="L69" s="2">
        <v>106.11</v>
      </c>
      <c r="M69" s="2">
        <v>37.66</v>
      </c>
      <c r="N69" s="2">
        <v>5.21</v>
      </c>
      <c r="O69" s="2">
        <v>2.83</v>
      </c>
      <c r="P69" s="5">
        <f t="shared" si="3"/>
        <v>552.8331</v>
      </c>
      <c r="Q69" s="3">
        <f t="shared" si="4"/>
        <v>106.5778</v>
      </c>
      <c r="R69" s="4">
        <f t="shared" si="5"/>
        <v>659.4109</v>
      </c>
    </row>
    <row r="70" spans="1:18" s="1" customFormat="1" ht="15">
      <c r="A70" s="2" t="s">
        <v>141</v>
      </c>
      <c r="B70" s="2" t="s">
        <v>142</v>
      </c>
      <c r="C70" s="8">
        <v>44824</v>
      </c>
      <c r="D70" s="2">
        <v>338.37</v>
      </c>
      <c r="E70" s="2">
        <v>273.06</v>
      </c>
      <c r="F70" s="2">
        <v>65.31</v>
      </c>
      <c r="G70" s="8">
        <v>44854</v>
      </c>
      <c r="H70" s="2">
        <v>341.33</v>
      </c>
      <c r="I70" s="2">
        <v>275.72</v>
      </c>
      <c r="J70" s="2">
        <v>65.61</v>
      </c>
      <c r="K70" s="2">
        <v>2.96</v>
      </c>
      <c r="L70" s="2">
        <v>2.66</v>
      </c>
      <c r="M70" s="2">
        <v>0.3</v>
      </c>
      <c r="N70" s="2">
        <v>5.21</v>
      </c>
      <c r="O70" s="2">
        <v>2.83</v>
      </c>
      <c r="P70" s="5">
        <f t="shared" si="3"/>
        <v>13.858600000000001</v>
      </c>
      <c r="Q70" s="3">
        <f t="shared" si="4"/>
        <v>0.849</v>
      </c>
      <c r="R70" s="4">
        <f t="shared" si="5"/>
        <v>14.707600000000001</v>
      </c>
    </row>
    <row r="71" spans="1:18" s="1" customFormat="1" ht="15">
      <c r="A71" s="2" t="s">
        <v>143</v>
      </c>
      <c r="B71" s="2" t="s">
        <v>62</v>
      </c>
      <c r="C71" s="8">
        <v>44824</v>
      </c>
      <c r="D71" s="9">
        <v>16397.12</v>
      </c>
      <c r="E71" s="9">
        <v>11313.85</v>
      </c>
      <c r="F71" s="9">
        <v>5083.27</v>
      </c>
      <c r="G71" s="8">
        <v>44854</v>
      </c>
      <c r="H71" s="9">
        <v>16405.33</v>
      </c>
      <c r="I71" s="9">
        <v>11319.25</v>
      </c>
      <c r="J71" s="9">
        <v>5086.08</v>
      </c>
      <c r="K71" s="2">
        <v>8.21</v>
      </c>
      <c r="L71" s="2">
        <v>5.4</v>
      </c>
      <c r="M71" s="2">
        <v>2.81</v>
      </c>
      <c r="N71" s="2">
        <v>5.21</v>
      </c>
      <c r="O71" s="2">
        <v>2.83</v>
      </c>
      <c r="P71" s="5">
        <f t="shared" si="3"/>
        <v>28.134</v>
      </c>
      <c r="Q71" s="3">
        <f t="shared" si="4"/>
        <v>7.9523</v>
      </c>
      <c r="R71" s="4">
        <f t="shared" si="5"/>
        <v>36.0863</v>
      </c>
    </row>
    <row r="72" spans="1:18" s="1" customFormat="1" ht="15">
      <c r="A72" s="2" t="s">
        <v>144</v>
      </c>
      <c r="B72" s="2" t="s">
        <v>145</v>
      </c>
      <c r="C72" s="8">
        <v>44824</v>
      </c>
      <c r="D72" s="9">
        <v>9089.31</v>
      </c>
      <c r="E72" s="9">
        <v>6250.88</v>
      </c>
      <c r="F72" s="9">
        <v>2838.43</v>
      </c>
      <c r="G72" s="8">
        <v>44854</v>
      </c>
      <c r="H72" s="9">
        <v>9218.36</v>
      </c>
      <c r="I72" s="9">
        <v>6328.97</v>
      </c>
      <c r="J72" s="9">
        <v>2889.39</v>
      </c>
      <c r="K72" s="2">
        <v>129.05</v>
      </c>
      <c r="L72" s="2">
        <v>78.09</v>
      </c>
      <c r="M72" s="2">
        <v>50.96</v>
      </c>
      <c r="N72" s="2">
        <v>5.21</v>
      </c>
      <c r="O72" s="2">
        <v>2.83</v>
      </c>
      <c r="P72" s="5">
        <f t="shared" si="3"/>
        <v>406.8489</v>
      </c>
      <c r="Q72" s="3">
        <f t="shared" si="4"/>
        <v>144.2168</v>
      </c>
      <c r="R72" s="4">
        <f t="shared" si="5"/>
        <v>551.0657</v>
      </c>
    </row>
    <row r="73" spans="1:18" s="1" customFormat="1" ht="15">
      <c r="A73" s="2" t="s">
        <v>146</v>
      </c>
      <c r="B73" s="2" t="s">
        <v>147</v>
      </c>
      <c r="C73" s="8">
        <v>44824</v>
      </c>
      <c r="D73" s="9">
        <v>2276.78</v>
      </c>
      <c r="E73" s="9">
        <v>1573.56</v>
      </c>
      <c r="F73" s="2">
        <v>703.21</v>
      </c>
      <c r="G73" s="8">
        <v>44854</v>
      </c>
      <c r="H73" s="9">
        <v>2315.37</v>
      </c>
      <c r="I73" s="9">
        <v>1601.23</v>
      </c>
      <c r="J73" s="2">
        <v>714.14</v>
      </c>
      <c r="K73" s="2">
        <v>38.59</v>
      </c>
      <c r="L73" s="2">
        <v>27.67</v>
      </c>
      <c r="M73" s="2">
        <v>10.93</v>
      </c>
      <c r="N73" s="2">
        <v>5.21</v>
      </c>
      <c r="O73" s="2">
        <v>2.83</v>
      </c>
      <c r="P73" s="5">
        <f t="shared" si="3"/>
        <v>144.16070000000002</v>
      </c>
      <c r="Q73" s="3">
        <f t="shared" si="4"/>
        <v>30.9319</v>
      </c>
      <c r="R73" s="4">
        <f t="shared" si="5"/>
        <v>175.0926</v>
      </c>
    </row>
    <row r="74" spans="1:18" s="1" customFormat="1" ht="15">
      <c r="A74" s="2" t="s">
        <v>148</v>
      </c>
      <c r="B74" s="2" t="s">
        <v>149</v>
      </c>
      <c r="C74" s="8">
        <v>44824</v>
      </c>
      <c r="D74" s="9">
        <v>1896.13</v>
      </c>
      <c r="E74" s="9">
        <v>1216.01</v>
      </c>
      <c r="F74" s="2">
        <v>680.12</v>
      </c>
      <c r="G74" s="8">
        <v>44854</v>
      </c>
      <c r="H74" s="9">
        <v>2014.17</v>
      </c>
      <c r="I74" s="9">
        <v>1307.99</v>
      </c>
      <c r="J74" s="2">
        <v>706.18</v>
      </c>
      <c r="K74" s="2">
        <v>118.04</v>
      </c>
      <c r="L74" s="2">
        <v>91.98</v>
      </c>
      <c r="M74" s="2">
        <v>26.06</v>
      </c>
      <c r="N74" s="2">
        <v>5.21</v>
      </c>
      <c r="O74" s="2">
        <v>2.83</v>
      </c>
      <c r="P74" s="5">
        <f t="shared" si="3"/>
        <v>479.2158</v>
      </c>
      <c r="Q74" s="3">
        <f t="shared" si="4"/>
        <v>73.7498</v>
      </c>
      <c r="R74" s="4">
        <f t="shared" si="5"/>
        <v>552.9656</v>
      </c>
    </row>
    <row r="75" spans="1:18" s="1" customFormat="1" ht="15">
      <c r="A75" s="2" t="s">
        <v>150</v>
      </c>
      <c r="B75" s="2" t="s">
        <v>151</v>
      </c>
      <c r="C75" s="8">
        <v>44824</v>
      </c>
      <c r="D75" s="9">
        <v>25896.98</v>
      </c>
      <c r="E75" s="9">
        <v>17505.96</v>
      </c>
      <c r="F75" s="9">
        <v>8391.03</v>
      </c>
      <c r="G75" s="8">
        <v>44854</v>
      </c>
      <c r="H75" s="9">
        <v>26048.59</v>
      </c>
      <c r="I75" s="9">
        <v>17625.52</v>
      </c>
      <c r="J75" s="9">
        <v>8423.07</v>
      </c>
      <c r="K75" s="2">
        <v>151.61</v>
      </c>
      <c r="L75" s="2">
        <v>119.56</v>
      </c>
      <c r="M75" s="2">
        <v>32.04</v>
      </c>
      <c r="N75" s="2">
        <v>5.21</v>
      </c>
      <c r="O75" s="2">
        <v>2.83</v>
      </c>
      <c r="P75" s="5">
        <f t="shared" si="3"/>
        <v>622.9076</v>
      </c>
      <c r="Q75" s="3">
        <f t="shared" si="4"/>
        <v>90.6732</v>
      </c>
      <c r="R75" s="4">
        <f t="shared" si="5"/>
        <v>713.5808</v>
      </c>
    </row>
    <row r="76" spans="1:18" s="1" customFormat="1" ht="15">
      <c r="A76" s="2" t="s">
        <v>152</v>
      </c>
      <c r="B76" s="2" t="s">
        <v>153</v>
      </c>
      <c r="C76" s="8">
        <v>44824</v>
      </c>
      <c r="D76" s="9">
        <v>41384.57</v>
      </c>
      <c r="E76" s="9">
        <v>29752.59</v>
      </c>
      <c r="F76" s="9">
        <v>11631.99</v>
      </c>
      <c r="G76" s="8">
        <v>44854</v>
      </c>
      <c r="H76" s="9">
        <v>42024.56</v>
      </c>
      <c r="I76" s="9">
        <v>30191.46</v>
      </c>
      <c r="J76" s="9">
        <v>11833.1</v>
      </c>
      <c r="K76" s="2">
        <v>639.99</v>
      </c>
      <c r="L76" s="2">
        <v>438.87</v>
      </c>
      <c r="M76" s="2">
        <v>201.11</v>
      </c>
      <c r="N76" s="2">
        <v>5.21</v>
      </c>
      <c r="O76" s="2">
        <v>2.83</v>
      </c>
      <c r="P76" s="5">
        <f t="shared" si="3"/>
        <v>2286.5127</v>
      </c>
      <c r="Q76" s="3">
        <f t="shared" si="4"/>
        <v>569.1413</v>
      </c>
      <c r="R76" s="4">
        <f t="shared" si="5"/>
        <v>2855.6540000000005</v>
      </c>
    </row>
    <row r="77" spans="1:18" s="1" customFormat="1" ht="15">
      <c r="A77" s="2" t="s">
        <v>154</v>
      </c>
      <c r="B77" s="2" t="s">
        <v>155</v>
      </c>
      <c r="C77" s="8">
        <v>44824</v>
      </c>
      <c r="D77" s="9">
        <v>1839.68</v>
      </c>
      <c r="E77" s="9">
        <v>1644</v>
      </c>
      <c r="F77" s="2">
        <v>195.68</v>
      </c>
      <c r="G77" s="8">
        <v>44854</v>
      </c>
      <c r="H77" s="9">
        <v>1848.66</v>
      </c>
      <c r="I77" s="9">
        <v>1652.04</v>
      </c>
      <c r="J77" s="2">
        <v>196.62</v>
      </c>
      <c r="K77" s="2">
        <v>8.98</v>
      </c>
      <c r="L77" s="2">
        <v>8.04</v>
      </c>
      <c r="M77" s="2">
        <v>0.94</v>
      </c>
      <c r="N77" s="2">
        <v>5.21</v>
      </c>
      <c r="O77" s="2">
        <v>2.83</v>
      </c>
      <c r="P77" s="5">
        <f t="shared" si="3"/>
        <v>41.8884</v>
      </c>
      <c r="Q77" s="3">
        <f t="shared" si="4"/>
        <v>2.6602</v>
      </c>
      <c r="R77" s="4">
        <f t="shared" si="5"/>
        <v>44.5486</v>
      </c>
    </row>
    <row r="78" spans="1:18" s="1" customFormat="1" ht="15">
      <c r="A78" s="2" t="s">
        <v>156</v>
      </c>
      <c r="B78" s="2" t="s">
        <v>157</v>
      </c>
      <c r="C78" s="8">
        <v>44824</v>
      </c>
      <c r="D78" s="9">
        <v>22358.87</v>
      </c>
      <c r="E78" s="9">
        <v>16971.18</v>
      </c>
      <c r="F78" s="9">
        <v>5387.69</v>
      </c>
      <c r="G78" s="8">
        <v>44854</v>
      </c>
      <c r="H78" s="9">
        <v>22734</v>
      </c>
      <c r="I78" s="9">
        <v>17248.95</v>
      </c>
      <c r="J78" s="9">
        <v>5485.05</v>
      </c>
      <c r="K78" s="2">
        <v>375.13</v>
      </c>
      <c r="L78" s="2">
        <v>277.77</v>
      </c>
      <c r="M78" s="2">
        <v>97.36</v>
      </c>
      <c r="N78" s="2">
        <v>5.21</v>
      </c>
      <c r="O78" s="2">
        <v>2.83</v>
      </c>
      <c r="P78" s="5">
        <f t="shared" si="3"/>
        <v>1447.1816999999999</v>
      </c>
      <c r="Q78" s="3">
        <f t="shared" si="4"/>
        <v>275.5288</v>
      </c>
      <c r="R78" s="4">
        <f t="shared" si="5"/>
        <v>1722.7105</v>
      </c>
    </row>
    <row r="79" spans="1:18" s="1" customFormat="1" ht="15">
      <c r="A79" s="2" t="s">
        <v>158</v>
      </c>
      <c r="B79" s="2" t="s">
        <v>159</v>
      </c>
      <c r="C79" s="8">
        <v>44824</v>
      </c>
      <c r="D79" s="9">
        <v>14725.7</v>
      </c>
      <c r="E79" s="9">
        <v>10367.11</v>
      </c>
      <c r="F79" s="9">
        <v>4358.58</v>
      </c>
      <c r="G79" s="8">
        <v>44854</v>
      </c>
      <c r="H79" s="9">
        <v>14970.86</v>
      </c>
      <c r="I79" s="9">
        <v>10535.55</v>
      </c>
      <c r="J79" s="9">
        <v>4435.3</v>
      </c>
      <c r="K79" s="2">
        <v>245.16</v>
      </c>
      <c r="L79" s="2">
        <v>168.44</v>
      </c>
      <c r="M79" s="2">
        <v>76.72</v>
      </c>
      <c r="N79" s="2">
        <v>5.21</v>
      </c>
      <c r="O79" s="2">
        <v>2.83</v>
      </c>
      <c r="P79" s="5">
        <f t="shared" si="3"/>
        <v>877.5724</v>
      </c>
      <c r="Q79" s="3">
        <f t="shared" si="4"/>
        <v>217.1176</v>
      </c>
      <c r="R79" s="4">
        <f t="shared" si="5"/>
        <v>1094.69</v>
      </c>
    </row>
    <row r="80" spans="1:18" s="1" customFormat="1" ht="15">
      <c r="A80" s="2" t="s">
        <v>160</v>
      </c>
      <c r="B80" s="2" t="s">
        <v>161</v>
      </c>
      <c r="C80" s="8">
        <v>44824</v>
      </c>
      <c r="D80" s="9">
        <v>5506.2</v>
      </c>
      <c r="E80" s="9">
        <v>4366.55</v>
      </c>
      <c r="F80" s="9">
        <v>1139.65</v>
      </c>
      <c r="G80" s="8">
        <v>44854</v>
      </c>
      <c r="H80" s="9">
        <v>5531.63</v>
      </c>
      <c r="I80" s="9">
        <v>4383.25</v>
      </c>
      <c r="J80" s="9">
        <v>1148.38</v>
      </c>
      <c r="K80" s="2">
        <v>25.43</v>
      </c>
      <c r="L80" s="2">
        <v>16.7</v>
      </c>
      <c r="M80" s="2">
        <v>8.73</v>
      </c>
      <c r="N80" s="2">
        <v>5.21</v>
      </c>
      <c r="O80" s="2">
        <v>2.83</v>
      </c>
      <c r="P80" s="5">
        <f t="shared" si="3"/>
        <v>87.00699999999999</v>
      </c>
      <c r="Q80" s="3">
        <f t="shared" si="4"/>
        <v>24.705900000000003</v>
      </c>
      <c r="R80" s="4">
        <f t="shared" si="5"/>
        <v>111.71289999999999</v>
      </c>
    </row>
    <row r="81" spans="1:18" s="1" customFormat="1" ht="15">
      <c r="A81" s="2" t="s">
        <v>162</v>
      </c>
      <c r="B81" s="2" t="s">
        <v>163</v>
      </c>
      <c r="C81" s="8">
        <v>44824</v>
      </c>
      <c r="D81" s="9">
        <v>7019.73</v>
      </c>
      <c r="E81" s="9">
        <v>5053.56</v>
      </c>
      <c r="F81" s="9">
        <v>1966.18</v>
      </c>
      <c r="G81" s="8">
        <v>44854</v>
      </c>
      <c r="H81" s="9">
        <v>7535.39</v>
      </c>
      <c r="I81" s="9">
        <v>5362.37</v>
      </c>
      <c r="J81" s="9">
        <v>2173.02</v>
      </c>
      <c r="K81" s="2">
        <v>515.66</v>
      </c>
      <c r="L81" s="2">
        <v>308.81</v>
      </c>
      <c r="M81" s="2">
        <v>206.84</v>
      </c>
      <c r="N81" s="2">
        <v>5.21</v>
      </c>
      <c r="O81" s="2">
        <v>2.83</v>
      </c>
      <c r="P81" s="5">
        <f t="shared" si="3"/>
        <v>1608.9001</v>
      </c>
      <c r="Q81" s="3">
        <f t="shared" si="4"/>
        <v>585.3572</v>
      </c>
      <c r="R81" s="4">
        <f t="shared" si="5"/>
        <v>2194.2573</v>
      </c>
    </row>
    <row r="82" spans="1:18" s="1" customFormat="1" ht="15">
      <c r="A82" s="2" t="s">
        <v>164</v>
      </c>
      <c r="B82" s="2" t="s">
        <v>165</v>
      </c>
      <c r="C82" s="8">
        <v>44824</v>
      </c>
      <c r="D82" s="9">
        <v>17170.73</v>
      </c>
      <c r="E82" s="9">
        <v>12316.2</v>
      </c>
      <c r="F82" s="9">
        <v>4854.54</v>
      </c>
      <c r="G82" s="8">
        <v>44854</v>
      </c>
      <c r="H82" s="9">
        <v>18295.26</v>
      </c>
      <c r="I82" s="9">
        <v>13099.09</v>
      </c>
      <c r="J82" s="9">
        <v>5196.17</v>
      </c>
      <c r="K82" s="9">
        <v>1124.53</v>
      </c>
      <c r="L82" s="2">
        <v>782.89</v>
      </c>
      <c r="M82" s="2">
        <v>341.63</v>
      </c>
      <c r="N82" s="2">
        <v>5.21</v>
      </c>
      <c r="O82" s="2">
        <v>2.83</v>
      </c>
      <c r="P82" s="5">
        <f t="shared" si="3"/>
        <v>4078.8568999999998</v>
      </c>
      <c r="Q82" s="3">
        <f t="shared" si="4"/>
        <v>966.8129</v>
      </c>
      <c r="R82" s="4">
        <f t="shared" si="5"/>
        <v>5045.6698</v>
      </c>
    </row>
    <row r="83" spans="1:18" s="1" customFormat="1" ht="15">
      <c r="A83" s="2" t="s">
        <v>166</v>
      </c>
      <c r="B83" s="2" t="s">
        <v>167</v>
      </c>
      <c r="C83" s="8">
        <v>44824</v>
      </c>
      <c r="D83" s="9">
        <v>186219.8</v>
      </c>
      <c r="E83" s="9">
        <v>125067.33</v>
      </c>
      <c r="F83" s="9">
        <v>61152.46</v>
      </c>
      <c r="G83" s="8">
        <v>44854</v>
      </c>
      <c r="H83" s="9">
        <v>188427.62</v>
      </c>
      <c r="I83" s="9">
        <v>126558.72</v>
      </c>
      <c r="J83" s="9">
        <v>61868.89</v>
      </c>
      <c r="K83" s="9">
        <v>2207.82</v>
      </c>
      <c r="L83" s="9">
        <v>1491.39</v>
      </c>
      <c r="M83" s="2">
        <v>716.43</v>
      </c>
      <c r="N83" s="2">
        <v>5.21</v>
      </c>
      <c r="O83" s="2">
        <v>2.83</v>
      </c>
      <c r="P83" s="5">
        <f t="shared" si="3"/>
        <v>7770.1419000000005</v>
      </c>
      <c r="Q83" s="3">
        <f t="shared" si="4"/>
        <v>2027.4968999999999</v>
      </c>
      <c r="R83" s="4">
        <f t="shared" si="5"/>
        <v>9797.6388</v>
      </c>
    </row>
    <row r="84" spans="1:18" s="1" customFormat="1" ht="15">
      <c r="A84" s="2" t="s">
        <v>168</v>
      </c>
      <c r="B84" s="2" t="s">
        <v>169</v>
      </c>
      <c r="C84" s="8">
        <v>44824</v>
      </c>
      <c r="D84" s="9">
        <v>11451.18</v>
      </c>
      <c r="E84" s="9">
        <v>9160.1</v>
      </c>
      <c r="F84" s="9">
        <v>2291.08</v>
      </c>
      <c r="G84" s="8">
        <v>44854</v>
      </c>
      <c r="H84" s="9">
        <v>11964.39</v>
      </c>
      <c r="I84" s="9">
        <v>9565.63</v>
      </c>
      <c r="J84" s="9">
        <v>2398.76</v>
      </c>
      <c r="K84" s="2">
        <v>513.21</v>
      </c>
      <c r="L84" s="2">
        <v>405.53</v>
      </c>
      <c r="M84" s="2">
        <v>107.68</v>
      </c>
      <c r="N84" s="2">
        <v>5.21</v>
      </c>
      <c r="O84" s="2">
        <v>2.83</v>
      </c>
      <c r="P84" s="5">
        <f t="shared" si="3"/>
        <v>2112.8113</v>
      </c>
      <c r="Q84" s="3">
        <f t="shared" si="4"/>
        <v>304.73440000000005</v>
      </c>
      <c r="R84" s="4">
        <f t="shared" si="5"/>
        <v>2417.5456999999997</v>
      </c>
    </row>
    <row r="85" spans="1:18" s="1" customFormat="1" ht="15">
      <c r="A85" s="2" t="s">
        <v>170</v>
      </c>
      <c r="B85" s="2" t="s">
        <v>171</v>
      </c>
      <c r="C85" s="8">
        <v>44824</v>
      </c>
      <c r="D85" s="9">
        <v>2748.6</v>
      </c>
      <c r="E85" s="9">
        <v>2293.65</v>
      </c>
      <c r="F85" s="2">
        <v>454.95</v>
      </c>
      <c r="G85" s="8">
        <v>44854</v>
      </c>
      <c r="H85" s="9">
        <v>2837.49</v>
      </c>
      <c r="I85" s="9">
        <v>2371.44</v>
      </c>
      <c r="J85" s="2">
        <v>466.05</v>
      </c>
      <c r="K85" s="2">
        <v>88.89</v>
      </c>
      <c r="L85" s="2">
        <v>77.79</v>
      </c>
      <c r="M85" s="2">
        <v>11.1</v>
      </c>
      <c r="N85" s="2">
        <v>5.21</v>
      </c>
      <c r="O85" s="2">
        <v>2.83</v>
      </c>
      <c r="P85" s="5">
        <f t="shared" si="3"/>
        <v>405.2859</v>
      </c>
      <c r="Q85" s="3">
        <f t="shared" si="4"/>
        <v>31.413</v>
      </c>
      <c r="R85" s="4">
        <f t="shared" si="5"/>
        <v>436.69890000000004</v>
      </c>
    </row>
    <row r="86" spans="1:18" s="1" customFormat="1" ht="15">
      <c r="A86" s="2" t="s">
        <v>172</v>
      </c>
      <c r="B86" s="2" t="s">
        <v>173</v>
      </c>
      <c r="C86" s="8">
        <v>44824</v>
      </c>
      <c r="D86" s="9">
        <v>9028.84</v>
      </c>
      <c r="E86" s="9">
        <v>6393.75</v>
      </c>
      <c r="F86" s="9">
        <v>2635.09</v>
      </c>
      <c r="G86" s="8">
        <v>44854</v>
      </c>
      <c r="H86" s="9">
        <v>9112.58</v>
      </c>
      <c r="I86" s="9">
        <v>6455.11</v>
      </c>
      <c r="J86" s="9">
        <v>2657.48</v>
      </c>
      <c r="K86" s="2">
        <v>83.74</v>
      </c>
      <c r="L86" s="2">
        <v>61.36</v>
      </c>
      <c r="M86" s="2">
        <v>22.39</v>
      </c>
      <c r="N86" s="2">
        <v>5.21</v>
      </c>
      <c r="O86" s="2">
        <v>2.83</v>
      </c>
      <c r="P86" s="5">
        <f t="shared" si="3"/>
        <v>319.6856</v>
      </c>
      <c r="Q86" s="3">
        <f t="shared" si="4"/>
        <v>63.3637</v>
      </c>
      <c r="R86" s="4">
        <f t="shared" si="5"/>
        <v>383.0493</v>
      </c>
    </row>
    <row r="87" spans="1:18" s="1" customFormat="1" ht="15">
      <c r="A87" s="2" t="s">
        <v>174</v>
      </c>
      <c r="B87" s="2" t="s">
        <v>175</v>
      </c>
      <c r="C87" s="8">
        <v>44824</v>
      </c>
      <c r="D87" s="9">
        <v>2851.22</v>
      </c>
      <c r="E87" s="9">
        <v>2081.32</v>
      </c>
      <c r="F87" s="2">
        <v>769.89</v>
      </c>
      <c r="G87" s="8">
        <v>44854</v>
      </c>
      <c r="H87" s="9">
        <v>2963.55</v>
      </c>
      <c r="I87" s="9">
        <v>2157.92</v>
      </c>
      <c r="J87" s="2">
        <v>805.63</v>
      </c>
      <c r="K87" s="2">
        <v>112.33</v>
      </c>
      <c r="L87" s="2">
        <v>76.6</v>
      </c>
      <c r="M87" s="2">
        <v>35.74</v>
      </c>
      <c r="N87" s="2">
        <v>5.21</v>
      </c>
      <c r="O87" s="2">
        <v>2.83</v>
      </c>
      <c r="P87" s="5">
        <f t="shared" si="3"/>
        <v>399.08599999999996</v>
      </c>
      <c r="Q87" s="3">
        <f t="shared" si="4"/>
        <v>101.14420000000001</v>
      </c>
      <c r="R87" s="4">
        <f t="shared" si="5"/>
        <v>500.23019999999997</v>
      </c>
    </row>
    <row r="88" spans="1:18" s="1" customFormat="1" ht="15">
      <c r="A88" s="2" t="s">
        <v>176</v>
      </c>
      <c r="B88" s="2" t="s">
        <v>177</v>
      </c>
      <c r="C88" s="8">
        <v>44824</v>
      </c>
      <c r="D88" s="9">
        <v>74425.64</v>
      </c>
      <c r="E88" s="9">
        <v>49095.28</v>
      </c>
      <c r="F88" s="9">
        <v>25330.35</v>
      </c>
      <c r="G88" s="8">
        <v>44854</v>
      </c>
      <c r="H88" s="9">
        <v>74947.7</v>
      </c>
      <c r="I88" s="9">
        <v>49411.16</v>
      </c>
      <c r="J88" s="9">
        <v>25536.55</v>
      </c>
      <c r="K88" s="2">
        <v>522.06</v>
      </c>
      <c r="L88" s="2">
        <v>315.88</v>
      </c>
      <c r="M88" s="2">
        <v>206.2</v>
      </c>
      <c r="N88" s="2">
        <v>5.21</v>
      </c>
      <c r="O88" s="2">
        <v>2.83</v>
      </c>
      <c r="P88" s="5">
        <f t="shared" si="3"/>
        <v>1645.7348</v>
      </c>
      <c r="Q88" s="3">
        <f t="shared" si="4"/>
        <v>583.5459999999999</v>
      </c>
      <c r="R88" s="4">
        <f t="shared" si="5"/>
        <v>2229.2808</v>
      </c>
    </row>
    <row r="89" spans="1:18" s="1" customFormat="1" ht="15">
      <c r="A89" s="2" t="s">
        <v>178</v>
      </c>
      <c r="B89" s="2" t="s">
        <v>179</v>
      </c>
      <c r="C89" s="8">
        <v>44824</v>
      </c>
      <c r="D89" s="9">
        <v>7145.59</v>
      </c>
      <c r="E89" s="9">
        <v>4731.84</v>
      </c>
      <c r="F89" s="9">
        <v>2413.76</v>
      </c>
      <c r="G89" s="8">
        <v>44854</v>
      </c>
      <c r="H89" s="9">
        <v>7520.63</v>
      </c>
      <c r="I89" s="9">
        <v>4979.1</v>
      </c>
      <c r="J89" s="9">
        <v>2541.53</v>
      </c>
      <c r="K89" s="2">
        <v>375.04</v>
      </c>
      <c r="L89" s="2">
        <v>247.26</v>
      </c>
      <c r="M89" s="2">
        <v>127.77</v>
      </c>
      <c r="N89" s="2">
        <v>5.21</v>
      </c>
      <c r="O89" s="2">
        <v>2.83</v>
      </c>
      <c r="P89" s="5">
        <f t="shared" si="3"/>
        <v>1288.2246</v>
      </c>
      <c r="Q89" s="3">
        <f t="shared" si="4"/>
        <v>361.5891</v>
      </c>
      <c r="R89" s="4">
        <f t="shared" si="5"/>
        <v>1649.8137</v>
      </c>
    </row>
    <row r="90" spans="1:18" s="1" customFormat="1" ht="15">
      <c r="A90" s="2" t="s">
        <v>180</v>
      </c>
      <c r="B90" s="2" t="s">
        <v>181</v>
      </c>
      <c r="C90" s="8">
        <v>44824</v>
      </c>
      <c r="D90" s="9">
        <v>20129.62</v>
      </c>
      <c r="E90" s="9">
        <v>14176.58</v>
      </c>
      <c r="F90" s="9">
        <v>5953.04</v>
      </c>
      <c r="G90" s="8">
        <v>44854</v>
      </c>
      <c r="H90" s="9">
        <v>20292.68</v>
      </c>
      <c r="I90" s="9">
        <v>14281.31</v>
      </c>
      <c r="J90" s="9">
        <v>6011.37</v>
      </c>
      <c r="K90" s="2">
        <v>163.06</v>
      </c>
      <c r="L90" s="2">
        <v>104.73</v>
      </c>
      <c r="M90" s="2">
        <v>58.33</v>
      </c>
      <c r="N90" s="2">
        <v>5.21</v>
      </c>
      <c r="O90" s="2">
        <v>2.83</v>
      </c>
      <c r="P90" s="5">
        <f t="shared" si="3"/>
        <v>545.6433000000001</v>
      </c>
      <c r="Q90" s="3">
        <f t="shared" si="4"/>
        <v>165.0739</v>
      </c>
      <c r="R90" s="4">
        <f t="shared" si="5"/>
        <v>710.7172</v>
      </c>
    </row>
    <row r="91" spans="1:18" s="1" customFormat="1" ht="15">
      <c r="A91" s="2" t="s">
        <v>182</v>
      </c>
      <c r="B91" s="2" t="s">
        <v>183</v>
      </c>
      <c r="C91" s="8">
        <v>44824</v>
      </c>
      <c r="D91" s="9">
        <v>6020.54</v>
      </c>
      <c r="E91" s="9">
        <v>5292.27</v>
      </c>
      <c r="F91" s="2">
        <v>728.26</v>
      </c>
      <c r="G91" s="8">
        <v>44854</v>
      </c>
      <c r="H91" s="9">
        <v>6173.29</v>
      </c>
      <c r="I91" s="9">
        <v>5430.93</v>
      </c>
      <c r="J91" s="2">
        <v>742.36</v>
      </c>
      <c r="K91" s="2">
        <v>152.75</v>
      </c>
      <c r="L91" s="2">
        <v>138.66</v>
      </c>
      <c r="M91" s="2">
        <v>14.1</v>
      </c>
      <c r="N91" s="2">
        <v>5.21</v>
      </c>
      <c r="O91" s="2">
        <v>2.83</v>
      </c>
      <c r="P91" s="5">
        <f t="shared" si="3"/>
        <v>722.4186</v>
      </c>
      <c r="Q91" s="3">
        <f t="shared" si="4"/>
        <v>39.903</v>
      </c>
      <c r="R91" s="4">
        <f t="shared" si="5"/>
        <v>762.3216</v>
      </c>
    </row>
    <row r="92" spans="1:18" s="1" customFormat="1" ht="15">
      <c r="A92" s="2" t="s">
        <v>184</v>
      </c>
      <c r="B92" s="2" t="s">
        <v>185</v>
      </c>
      <c r="C92" s="8">
        <v>44824</v>
      </c>
      <c r="D92" s="2">
        <v>27.5</v>
      </c>
      <c r="E92" s="2">
        <v>27.49</v>
      </c>
      <c r="F92" s="2">
        <v>0.01</v>
      </c>
      <c r="G92" s="8">
        <v>44854</v>
      </c>
      <c r="H92" s="2">
        <v>27.77</v>
      </c>
      <c r="I92" s="2">
        <v>27.77</v>
      </c>
      <c r="J92" s="2">
        <v>0.01</v>
      </c>
      <c r="K92" s="2">
        <v>0.27</v>
      </c>
      <c r="L92" s="2">
        <v>0.28</v>
      </c>
      <c r="M92" s="2">
        <v>0</v>
      </c>
      <c r="N92" s="2">
        <v>5.21</v>
      </c>
      <c r="O92" s="2">
        <v>2.83</v>
      </c>
      <c r="P92" s="5">
        <f t="shared" si="3"/>
        <v>1.4588</v>
      </c>
      <c r="Q92" s="3">
        <f t="shared" si="4"/>
        <v>0</v>
      </c>
      <c r="R92" s="4">
        <f t="shared" si="5"/>
        <v>1.4588</v>
      </c>
    </row>
    <row r="93" spans="1:18" s="1" customFormat="1" ht="15">
      <c r="A93" s="2" t="s">
        <v>186</v>
      </c>
      <c r="B93" s="2" t="s">
        <v>187</v>
      </c>
      <c r="C93" s="8">
        <v>44824</v>
      </c>
      <c r="D93" s="9">
        <v>7943.38</v>
      </c>
      <c r="E93" s="9">
        <v>4943.84</v>
      </c>
      <c r="F93" s="9">
        <v>2999.54</v>
      </c>
      <c r="G93" s="8">
        <v>44854</v>
      </c>
      <c r="H93" s="9">
        <v>9175.63</v>
      </c>
      <c r="I93" s="9">
        <v>5690.32</v>
      </c>
      <c r="J93" s="9">
        <v>3485.31</v>
      </c>
      <c r="K93" s="9">
        <v>1232.25</v>
      </c>
      <c r="L93" s="2">
        <v>746.48</v>
      </c>
      <c r="M93" s="2">
        <v>485.77</v>
      </c>
      <c r="N93" s="2">
        <v>5.21</v>
      </c>
      <c r="O93" s="2">
        <v>2.83</v>
      </c>
      <c r="P93" s="5">
        <f t="shared" si="3"/>
        <v>3889.1608</v>
      </c>
      <c r="Q93" s="3">
        <f t="shared" si="4"/>
        <v>1374.7291</v>
      </c>
      <c r="R93" s="4">
        <f t="shared" si="5"/>
        <v>5263.8899</v>
      </c>
    </row>
    <row r="94" spans="1:18" s="1" customFormat="1" ht="15">
      <c r="A94" s="2" t="s">
        <v>188</v>
      </c>
      <c r="B94" s="2" t="s">
        <v>187</v>
      </c>
      <c r="C94" s="8">
        <v>44824</v>
      </c>
      <c r="D94" s="9">
        <v>18466.46</v>
      </c>
      <c r="E94" s="9">
        <v>14025.2</v>
      </c>
      <c r="F94" s="9">
        <v>4441.25</v>
      </c>
      <c r="G94" s="8">
        <v>44854</v>
      </c>
      <c r="H94" s="9">
        <v>19247.32</v>
      </c>
      <c r="I94" s="9">
        <v>14585.17</v>
      </c>
      <c r="J94" s="9">
        <v>4662.15</v>
      </c>
      <c r="K94" s="2">
        <v>780.86</v>
      </c>
      <c r="L94" s="2">
        <v>559.97</v>
      </c>
      <c r="M94" s="2">
        <v>220.9</v>
      </c>
      <c r="N94" s="2">
        <v>5.21</v>
      </c>
      <c r="O94" s="2">
        <v>2.83</v>
      </c>
      <c r="P94" s="5">
        <f t="shared" si="3"/>
        <v>2917.4437000000003</v>
      </c>
      <c r="Q94" s="3">
        <f t="shared" si="4"/>
        <v>625.147</v>
      </c>
      <c r="R94" s="4">
        <f t="shared" si="5"/>
        <v>3542.5907</v>
      </c>
    </row>
    <row r="95" spans="1:18" s="1" customFormat="1" ht="15">
      <c r="A95" s="2" t="s">
        <v>189</v>
      </c>
      <c r="B95" s="2" t="s">
        <v>190</v>
      </c>
      <c r="C95" s="8">
        <v>44824</v>
      </c>
      <c r="D95" s="9">
        <v>4384.13</v>
      </c>
      <c r="E95" s="9">
        <v>3878.72</v>
      </c>
      <c r="F95" s="2">
        <v>505.41</v>
      </c>
      <c r="G95" s="8">
        <v>44854</v>
      </c>
      <c r="H95" s="9">
        <v>4384.13</v>
      </c>
      <c r="I95" s="9">
        <v>3878.72</v>
      </c>
      <c r="J95" s="2">
        <v>505.41</v>
      </c>
      <c r="K95" s="2">
        <v>0</v>
      </c>
      <c r="L95" s="2">
        <v>0</v>
      </c>
      <c r="M95" s="2">
        <v>0</v>
      </c>
      <c r="N95" s="2">
        <v>5.21</v>
      </c>
      <c r="O95" s="2">
        <v>2.83</v>
      </c>
      <c r="P95" s="5">
        <f t="shared" si="3"/>
        <v>0</v>
      </c>
      <c r="Q95" s="3">
        <f t="shared" si="4"/>
        <v>0</v>
      </c>
      <c r="R95" s="4">
        <f t="shared" si="5"/>
        <v>0</v>
      </c>
    </row>
    <row r="96" spans="1:18" s="1" customFormat="1" ht="15">
      <c r="A96" s="2" t="s">
        <v>191</v>
      </c>
      <c r="B96" s="2" t="s">
        <v>192</v>
      </c>
      <c r="C96" s="8">
        <v>44824</v>
      </c>
      <c r="D96" s="9">
        <v>3685.99</v>
      </c>
      <c r="E96" s="9">
        <v>3256.84</v>
      </c>
      <c r="F96" s="2">
        <v>429.15</v>
      </c>
      <c r="G96" s="8">
        <v>44854</v>
      </c>
      <c r="H96" s="9">
        <v>3685.99</v>
      </c>
      <c r="I96" s="9">
        <v>3256.84</v>
      </c>
      <c r="J96" s="2">
        <v>429.15</v>
      </c>
      <c r="K96" s="2">
        <v>0</v>
      </c>
      <c r="L96" s="2">
        <v>0</v>
      </c>
      <c r="M96" s="2">
        <v>0</v>
      </c>
      <c r="N96" s="2">
        <v>5.21</v>
      </c>
      <c r="O96" s="2">
        <v>2.83</v>
      </c>
      <c r="P96" s="5">
        <f t="shared" si="3"/>
        <v>0</v>
      </c>
      <c r="Q96" s="3">
        <f t="shared" si="4"/>
        <v>0</v>
      </c>
      <c r="R96" s="4">
        <f t="shared" si="5"/>
        <v>0</v>
      </c>
    </row>
    <row r="97" spans="1:18" s="1" customFormat="1" ht="15">
      <c r="A97" s="2" t="s">
        <v>193</v>
      </c>
      <c r="B97" s="2" t="s">
        <v>194</v>
      </c>
      <c r="C97" s="8">
        <v>44835</v>
      </c>
      <c r="D97" s="9">
        <v>13116.2</v>
      </c>
      <c r="E97" s="9">
        <v>9282.96</v>
      </c>
      <c r="F97" s="9">
        <v>3833.23</v>
      </c>
      <c r="G97" s="8">
        <v>44854</v>
      </c>
      <c r="H97" s="9">
        <v>13127.69</v>
      </c>
      <c r="I97" s="9">
        <v>9292.05</v>
      </c>
      <c r="J97" s="9">
        <v>3835.64</v>
      </c>
      <c r="K97" s="2">
        <v>11.49</v>
      </c>
      <c r="L97" s="2">
        <v>9.09</v>
      </c>
      <c r="M97" s="2">
        <v>2.41</v>
      </c>
      <c r="N97" s="2">
        <v>5.21</v>
      </c>
      <c r="O97" s="2">
        <v>2.83</v>
      </c>
      <c r="P97" s="5">
        <f t="shared" si="3"/>
        <v>47.3589</v>
      </c>
      <c r="Q97" s="3">
        <f t="shared" si="4"/>
        <v>6.8203000000000005</v>
      </c>
      <c r="R97" s="4">
        <f t="shared" si="5"/>
        <v>54.1792</v>
      </c>
    </row>
    <row r="98" spans="1:18" s="1" customFormat="1" ht="15">
      <c r="A98" s="2" t="s">
        <v>195</v>
      </c>
      <c r="B98" s="2" t="s">
        <v>196</v>
      </c>
      <c r="C98" s="8">
        <v>44824</v>
      </c>
      <c r="D98" s="9">
        <v>58440.1</v>
      </c>
      <c r="E98" s="9">
        <v>39739.64</v>
      </c>
      <c r="F98" s="9">
        <v>18700.46</v>
      </c>
      <c r="G98" s="8">
        <v>44854</v>
      </c>
      <c r="H98" s="9">
        <v>58543.81</v>
      </c>
      <c r="I98" s="9">
        <v>39813.99</v>
      </c>
      <c r="J98" s="9">
        <v>18729.82</v>
      </c>
      <c r="K98" s="2">
        <v>103.71</v>
      </c>
      <c r="L98" s="2">
        <v>74.35</v>
      </c>
      <c r="M98" s="2">
        <v>29.36</v>
      </c>
      <c r="N98" s="2">
        <v>5.21</v>
      </c>
      <c r="O98" s="2">
        <v>2.83</v>
      </c>
      <c r="P98" s="5">
        <f t="shared" si="3"/>
        <v>387.3635</v>
      </c>
      <c r="Q98" s="3">
        <f t="shared" si="4"/>
        <v>83.0888</v>
      </c>
      <c r="R98" s="4">
        <f t="shared" si="5"/>
        <v>470.4523</v>
      </c>
    </row>
    <row r="99" spans="1:18" s="1" customFormat="1" ht="15">
      <c r="A99" s="2" t="s">
        <v>197</v>
      </c>
      <c r="B99" s="2" t="s">
        <v>198</v>
      </c>
      <c r="C99" s="8">
        <v>44824</v>
      </c>
      <c r="D99" s="9">
        <v>10048.28</v>
      </c>
      <c r="E99" s="9">
        <v>6838.5</v>
      </c>
      <c r="F99" s="9">
        <v>3209.79</v>
      </c>
      <c r="G99" s="8">
        <v>44854</v>
      </c>
      <c r="H99" s="9">
        <v>10444.77</v>
      </c>
      <c r="I99" s="9">
        <v>7121.11</v>
      </c>
      <c r="J99" s="9">
        <v>3323.66</v>
      </c>
      <c r="K99" s="2">
        <v>396.49</v>
      </c>
      <c r="L99" s="2">
        <v>282.61</v>
      </c>
      <c r="M99" s="2">
        <v>113.87</v>
      </c>
      <c r="N99" s="2">
        <v>5.21</v>
      </c>
      <c r="O99" s="2">
        <v>2.83</v>
      </c>
      <c r="P99" s="5">
        <f t="shared" si="3"/>
        <v>1472.3981</v>
      </c>
      <c r="Q99" s="3">
        <f t="shared" si="4"/>
        <v>322.25210000000004</v>
      </c>
      <c r="R99" s="4">
        <f t="shared" si="5"/>
        <v>1794.6502</v>
      </c>
    </row>
    <row r="100" spans="1:18" s="1" customFormat="1" ht="15">
      <c r="A100" s="2" t="s">
        <v>199</v>
      </c>
      <c r="B100" s="2" t="s">
        <v>200</v>
      </c>
      <c r="C100" s="8">
        <v>44824</v>
      </c>
      <c r="D100" s="2">
        <v>239.74</v>
      </c>
      <c r="E100" s="2">
        <v>232.05</v>
      </c>
      <c r="F100" s="2">
        <v>7.68</v>
      </c>
      <c r="G100" s="8">
        <v>44854</v>
      </c>
      <c r="H100" s="2">
        <v>241.85</v>
      </c>
      <c r="I100" s="2">
        <v>234.17</v>
      </c>
      <c r="J100" s="2">
        <v>7.68</v>
      </c>
      <c r="K100" s="2">
        <v>2.11</v>
      </c>
      <c r="L100" s="2">
        <v>2.12</v>
      </c>
      <c r="M100" s="2">
        <v>0</v>
      </c>
      <c r="N100" s="2">
        <v>5.21</v>
      </c>
      <c r="O100" s="2">
        <v>2.83</v>
      </c>
      <c r="P100" s="5">
        <f t="shared" si="3"/>
        <v>11.045200000000001</v>
      </c>
      <c r="Q100" s="3">
        <f t="shared" si="4"/>
        <v>0</v>
      </c>
      <c r="R100" s="4">
        <f t="shared" si="5"/>
        <v>11.045200000000001</v>
      </c>
    </row>
    <row r="101" spans="1:18" s="1" customFormat="1" ht="15">
      <c r="A101" s="2" t="s">
        <v>201</v>
      </c>
      <c r="B101" s="2" t="s">
        <v>202</v>
      </c>
      <c r="C101" s="8">
        <v>44824</v>
      </c>
      <c r="D101" s="9">
        <v>1688.4</v>
      </c>
      <c r="E101" s="9">
        <v>1286.48</v>
      </c>
      <c r="F101" s="2">
        <v>401.93</v>
      </c>
      <c r="G101" s="8">
        <v>44854</v>
      </c>
      <c r="H101" s="9">
        <v>1748.62</v>
      </c>
      <c r="I101" s="9">
        <v>1336.96</v>
      </c>
      <c r="J101" s="2">
        <v>411.66</v>
      </c>
      <c r="K101" s="2">
        <v>60.22</v>
      </c>
      <c r="L101" s="2">
        <v>50.48</v>
      </c>
      <c r="M101" s="2">
        <v>9.73</v>
      </c>
      <c r="N101" s="2">
        <v>5.21</v>
      </c>
      <c r="O101" s="2">
        <v>2.83</v>
      </c>
      <c r="P101" s="5">
        <f t="shared" si="3"/>
        <v>263.00079999999997</v>
      </c>
      <c r="Q101" s="3">
        <f t="shared" si="4"/>
        <v>27.5359</v>
      </c>
      <c r="R101" s="4">
        <f t="shared" si="5"/>
        <v>290.5367</v>
      </c>
    </row>
    <row r="102" spans="1:18" s="1" customFormat="1" ht="15">
      <c r="A102" s="2" t="s">
        <v>203</v>
      </c>
      <c r="B102" s="2" t="s">
        <v>204</v>
      </c>
      <c r="C102" s="8">
        <v>44824</v>
      </c>
      <c r="D102" s="9">
        <v>22520.73</v>
      </c>
      <c r="E102" s="9">
        <v>14895.17</v>
      </c>
      <c r="F102" s="9">
        <v>7625.56</v>
      </c>
      <c r="G102" s="8">
        <v>44854</v>
      </c>
      <c r="H102" s="9">
        <v>23012.69</v>
      </c>
      <c r="I102" s="9">
        <v>15225</v>
      </c>
      <c r="J102" s="9">
        <v>7787.69</v>
      </c>
      <c r="K102" s="2">
        <v>491.96</v>
      </c>
      <c r="L102" s="2">
        <v>329.83</v>
      </c>
      <c r="M102" s="2">
        <v>162.13</v>
      </c>
      <c r="N102" s="2">
        <v>5.21</v>
      </c>
      <c r="O102" s="2">
        <v>2.83</v>
      </c>
      <c r="P102" s="5">
        <f t="shared" si="3"/>
        <v>1718.4143</v>
      </c>
      <c r="Q102" s="3">
        <f t="shared" si="4"/>
        <v>458.8279</v>
      </c>
      <c r="R102" s="4">
        <f t="shared" si="5"/>
        <v>2177.2421999999997</v>
      </c>
    </row>
    <row r="103" spans="1:18" s="1" customFormat="1" ht="15">
      <c r="A103" s="2" t="s">
        <v>205</v>
      </c>
      <c r="B103" s="2" t="s">
        <v>206</v>
      </c>
      <c r="C103" s="8">
        <v>44824</v>
      </c>
      <c r="D103" s="9">
        <v>6670.5</v>
      </c>
      <c r="E103" s="9">
        <v>4592.44</v>
      </c>
      <c r="F103" s="9">
        <v>2078.06</v>
      </c>
      <c r="G103" s="8">
        <v>44854</v>
      </c>
      <c r="H103" s="9">
        <v>6694.76</v>
      </c>
      <c r="I103" s="9">
        <v>4610.47</v>
      </c>
      <c r="J103" s="9">
        <v>2084.3</v>
      </c>
      <c r="K103" s="2">
        <v>24.26</v>
      </c>
      <c r="L103" s="2">
        <v>18.03</v>
      </c>
      <c r="M103" s="2">
        <v>6.24</v>
      </c>
      <c r="N103" s="2">
        <v>5.21</v>
      </c>
      <c r="O103" s="2">
        <v>2.83</v>
      </c>
      <c r="P103" s="5">
        <f t="shared" si="3"/>
        <v>93.9363</v>
      </c>
      <c r="Q103" s="3">
        <f t="shared" si="4"/>
        <v>17.659200000000002</v>
      </c>
      <c r="R103" s="4">
        <f t="shared" si="5"/>
        <v>111.5955</v>
      </c>
    </row>
    <row r="104" spans="1:18" s="1" customFormat="1" ht="15">
      <c r="A104" s="2" t="s">
        <v>207</v>
      </c>
      <c r="B104" s="2" t="s">
        <v>208</v>
      </c>
      <c r="C104" s="8">
        <v>44824</v>
      </c>
      <c r="D104" s="9">
        <v>4622.5</v>
      </c>
      <c r="E104" s="9">
        <v>3624.79</v>
      </c>
      <c r="F104" s="2">
        <v>997.71</v>
      </c>
      <c r="G104" s="8">
        <v>44854</v>
      </c>
      <c r="H104" s="9">
        <v>5372.74</v>
      </c>
      <c r="I104" s="9">
        <v>4169.02</v>
      </c>
      <c r="J104" s="9">
        <v>1203.72</v>
      </c>
      <c r="K104" s="2">
        <v>750.24</v>
      </c>
      <c r="L104" s="2">
        <v>544.23</v>
      </c>
      <c r="M104" s="2">
        <v>206.01</v>
      </c>
      <c r="N104" s="2">
        <v>5.21</v>
      </c>
      <c r="O104" s="2">
        <v>2.83</v>
      </c>
      <c r="P104" s="5">
        <f t="shared" si="3"/>
        <v>2835.4383000000003</v>
      </c>
      <c r="Q104" s="3">
        <f t="shared" si="4"/>
        <v>583.0083</v>
      </c>
      <c r="R104" s="4">
        <f t="shared" si="5"/>
        <v>3418.4466</v>
      </c>
    </row>
    <row r="105" spans="1:18" s="1" customFormat="1" ht="15">
      <c r="A105" s="2" t="s">
        <v>209</v>
      </c>
      <c r="B105" s="2" t="s">
        <v>210</v>
      </c>
      <c r="C105" s="8">
        <v>44824</v>
      </c>
      <c r="D105" s="9">
        <v>1286.13</v>
      </c>
      <c r="E105" s="2">
        <v>914.24</v>
      </c>
      <c r="F105" s="2">
        <v>371.89</v>
      </c>
      <c r="G105" s="8">
        <v>44854</v>
      </c>
      <c r="H105" s="9">
        <v>1327.69</v>
      </c>
      <c r="I105" s="2">
        <v>937.72</v>
      </c>
      <c r="J105" s="2">
        <v>389.97</v>
      </c>
      <c r="K105" s="2">
        <v>41.56</v>
      </c>
      <c r="L105" s="2">
        <v>23.48</v>
      </c>
      <c r="M105" s="2">
        <v>18.08</v>
      </c>
      <c r="N105" s="2">
        <v>5.21</v>
      </c>
      <c r="O105" s="2">
        <v>2.83</v>
      </c>
      <c r="P105" s="5">
        <f t="shared" si="3"/>
        <v>122.3308</v>
      </c>
      <c r="Q105" s="3">
        <f t="shared" si="4"/>
        <v>51.166399999999996</v>
      </c>
      <c r="R105" s="4">
        <f t="shared" si="5"/>
        <v>173.4972</v>
      </c>
    </row>
    <row r="106" spans="1:18" s="1" customFormat="1" ht="15">
      <c r="A106" s="2" t="s">
        <v>211</v>
      </c>
      <c r="B106" s="2" t="s">
        <v>212</v>
      </c>
      <c r="C106" s="8">
        <v>44824</v>
      </c>
      <c r="D106" s="9">
        <v>2917.38</v>
      </c>
      <c r="E106" s="9">
        <v>2593.12</v>
      </c>
      <c r="F106" s="2">
        <v>324.26</v>
      </c>
      <c r="G106" s="8">
        <v>44854</v>
      </c>
      <c r="H106" s="9">
        <v>2932.61</v>
      </c>
      <c r="I106" s="9">
        <v>2606.97</v>
      </c>
      <c r="J106" s="2">
        <v>325.64</v>
      </c>
      <c r="K106" s="2">
        <v>15.23</v>
      </c>
      <c r="L106" s="2">
        <v>13.85</v>
      </c>
      <c r="M106" s="2">
        <v>1.38</v>
      </c>
      <c r="N106" s="2">
        <v>5.21</v>
      </c>
      <c r="O106" s="2">
        <v>2.83</v>
      </c>
      <c r="P106" s="5">
        <f t="shared" si="3"/>
        <v>72.1585</v>
      </c>
      <c r="Q106" s="3">
        <f t="shared" si="4"/>
        <v>3.9053999999999998</v>
      </c>
      <c r="R106" s="4">
        <f t="shared" si="5"/>
        <v>76.0639</v>
      </c>
    </row>
    <row r="107" spans="1:18" s="1" customFormat="1" ht="15">
      <c r="A107" s="2" t="s">
        <v>213</v>
      </c>
      <c r="B107" s="2" t="s">
        <v>214</v>
      </c>
      <c r="C107" s="8">
        <v>44824</v>
      </c>
      <c r="D107" s="9">
        <v>10012.28</v>
      </c>
      <c r="E107" s="9">
        <v>8504.39</v>
      </c>
      <c r="F107" s="9">
        <v>1507.88</v>
      </c>
      <c r="G107" s="8">
        <v>44854</v>
      </c>
      <c r="H107" s="9">
        <v>10086.22</v>
      </c>
      <c r="I107" s="9">
        <v>8568.96</v>
      </c>
      <c r="J107" s="9">
        <v>1517.26</v>
      </c>
      <c r="K107" s="2">
        <v>73.94</v>
      </c>
      <c r="L107" s="2">
        <v>64.57</v>
      </c>
      <c r="M107" s="2">
        <v>9.38</v>
      </c>
      <c r="N107" s="2">
        <v>5.21</v>
      </c>
      <c r="O107" s="2">
        <v>2.83</v>
      </c>
      <c r="P107" s="5">
        <f t="shared" si="3"/>
        <v>336.4097</v>
      </c>
      <c r="Q107" s="3">
        <f t="shared" si="4"/>
        <v>26.545400000000004</v>
      </c>
      <c r="R107" s="4">
        <f t="shared" si="5"/>
        <v>362.9551</v>
      </c>
    </row>
    <row r="108" spans="1:18" s="1" customFormat="1" ht="15">
      <c r="A108" s="2" t="s">
        <v>215</v>
      </c>
      <c r="B108" s="2" t="s">
        <v>216</v>
      </c>
      <c r="C108" s="8">
        <v>44824</v>
      </c>
      <c r="D108" s="9">
        <v>3746.92</v>
      </c>
      <c r="E108" s="9">
        <v>3302.02</v>
      </c>
      <c r="F108" s="2">
        <v>444.9</v>
      </c>
      <c r="G108" s="8">
        <v>44854</v>
      </c>
      <c r="H108" s="9">
        <v>4152.63</v>
      </c>
      <c r="I108" s="9">
        <v>3573.58</v>
      </c>
      <c r="J108" s="2">
        <v>579.05</v>
      </c>
      <c r="K108" s="2">
        <v>405.71</v>
      </c>
      <c r="L108" s="2">
        <v>271.56</v>
      </c>
      <c r="M108" s="2">
        <v>134.15</v>
      </c>
      <c r="N108" s="2">
        <v>5.21</v>
      </c>
      <c r="O108" s="2">
        <v>2.83</v>
      </c>
      <c r="P108" s="5">
        <f t="shared" si="3"/>
        <v>1414.8276</v>
      </c>
      <c r="Q108" s="3">
        <f t="shared" si="4"/>
        <v>379.64450000000005</v>
      </c>
      <c r="R108" s="4">
        <f t="shared" si="5"/>
        <v>1794.4721000000002</v>
      </c>
    </row>
    <row r="109" spans="1:18" s="1" customFormat="1" ht="15">
      <c r="A109" s="2" t="s">
        <v>217</v>
      </c>
      <c r="B109" s="2" t="s">
        <v>218</v>
      </c>
      <c r="C109" s="8">
        <v>44824</v>
      </c>
      <c r="D109" s="2">
        <v>745.1</v>
      </c>
      <c r="E109" s="2">
        <v>653.16</v>
      </c>
      <c r="F109" s="2">
        <v>91.94</v>
      </c>
      <c r="G109" s="8">
        <v>44854</v>
      </c>
      <c r="H109" s="2">
        <v>747.16</v>
      </c>
      <c r="I109" s="2">
        <v>655.01</v>
      </c>
      <c r="J109" s="2">
        <v>92.15</v>
      </c>
      <c r="K109" s="2">
        <v>2.06</v>
      </c>
      <c r="L109" s="2">
        <v>1.85</v>
      </c>
      <c r="M109" s="2">
        <v>0.21</v>
      </c>
      <c r="N109" s="2">
        <v>5.21</v>
      </c>
      <c r="O109" s="2">
        <v>2.83</v>
      </c>
      <c r="P109" s="5">
        <f t="shared" si="3"/>
        <v>9.6385</v>
      </c>
      <c r="Q109" s="3">
        <f t="shared" si="4"/>
        <v>0.5942999999999999</v>
      </c>
      <c r="R109" s="4">
        <f t="shared" si="5"/>
        <v>10.232800000000001</v>
      </c>
    </row>
    <row r="110" spans="1:18" s="1" customFormat="1" ht="15">
      <c r="A110" s="2" t="s">
        <v>219</v>
      </c>
      <c r="B110" s="2" t="s">
        <v>220</v>
      </c>
      <c r="C110" s="8">
        <v>44824</v>
      </c>
      <c r="D110" s="9">
        <v>8390.83</v>
      </c>
      <c r="E110" s="9">
        <v>6709.17</v>
      </c>
      <c r="F110" s="9">
        <v>1681.66</v>
      </c>
      <c r="G110" s="8">
        <v>44854</v>
      </c>
      <c r="H110" s="9">
        <v>8495.86</v>
      </c>
      <c r="I110" s="9">
        <v>6797.05</v>
      </c>
      <c r="J110" s="9">
        <v>1698.81</v>
      </c>
      <c r="K110" s="2">
        <v>105.03</v>
      </c>
      <c r="L110" s="2">
        <v>87.88</v>
      </c>
      <c r="M110" s="2">
        <v>17.15</v>
      </c>
      <c r="N110" s="2">
        <v>5.21</v>
      </c>
      <c r="O110" s="2">
        <v>2.83</v>
      </c>
      <c r="P110" s="5">
        <f t="shared" si="3"/>
        <v>457.85479999999995</v>
      </c>
      <c r="Q110" s="3">
        <f t="shared" si="4"/>
        <v>48.534499999999994</v>
      </c>
      <c r="R110" s="4">
        <f t="shared" si="5"/>
        <v>506.38929999999993</v>
      </c>
    </row>
    <row r="111" spans="1:18" s="1" customFormat="1" ht="15">
      <c r="A111" s="2" t="s">
        <v>221</v>
      </c>
      <c r="B111" s="2" t="s">
        <v>222</v>
      </c>
      <c r="C111" s="8">
        <v>44824</v>
      </c>
      <c r="D111" s="9">
        <v>8353.11</v>
      </c>
      <c r="E111" s="9">
        <v>5436.58</v>
      </c>
      <c r="F111" s="9">
        <v>2916.53</v>
      </c>
      <c r="G111" s="8">
        <v>44854</v>
      </c>
      <c r="H111" s="9">
        <v>8354.98</v>
      </c>
      <c r="I111" s="9">
        <v>5438.2</v>
      </c>
      <c r="J111" s="9">
        <v>2916.78</v>
      </c>
      <c r="K111" s="2">
        <v>1.87</v>
      </c>
      <c r="L111" s="2">
        <v>1.62</v>
      </c>
      <c r="M111" s="2">
        <v>0.25</v>
      </c>
      <c r="N111" s="2">
        <v>5.21</v>
      </c>
      <c r="O111" s="2">
        <v>2.83</v>
      </c>
      <c r="P111" s="5">
        <f t="shared" si="3"/>
        <v>8.4402</v>
      </c>
      <c r="Q111" s="3">
        <f t="shared" si="4"/>
        <v>0.7075</v>
      </c>
      <c r="R111" s="4">
        <f t="shared" si="5"/>
        <v>9.1477</v>
      </c>
    </row>
    <row r="112" spans="1:18" s="1" customFormat="1" ht="15">
      <c r="A112" s="2" t="s">
        <v>223</v>
      </c>
      <c r="B112" s="2" t="s">
        <v>224</v>
      </c>
      <c r="C112" s="8">
        <v>44824</v>
      </c>
      <c r="D112" s="9">
        <v>2149.57</v>
      </c>
      <c r="E112" s="9">
        <v>1586.89</v>
      </c>
      <c r="F112" s="2">
        <v>562.68</v>
      </c>
      <c r="G112" s="8">
        <v>44854</v>
      </c>
      <c r="H112" s="9">
        <v>2363.32</v>
      </c>
      <c r="I112" s="9">
        <v>1724.59</v>
      </c>
      <c r="J112" s="2">
        <v>638.74</v>
      </c>
      <c r="K112" s="2">
        <v>213.75</v>
      </c>
      <c r="L112" s="2">
        <v>137.7</v>
      </c>
      <c r="M112" s="2">
        <v>76.06</v>
      </c>
      <c r="N112" s="2">
        <v>5.21</v>
      </c>
      <c r="O112" s="2">
        <v>2.83</v>
      </c>
      <c r="P112" s="5">
        <f t="shared" si="3"/>
        <v>717.4169999999999</v>
      </c>
      <c r="Q112" s="3">
        <f t="shared" si="4"/>
        <v>215.24980000000002</v>
      </c>
      <c r="R112" s="4">
        <f t="shared" si="5"/>
        <v>932.6668</v>
      </c>
    </row>
    <row r="113" spans="1:18" s="1" customFormat="1" ht="15">
      <c r="A113" s="2" t="s">
        <v>225</v>
      </c>
      <c r="B113" s="2" t="s">
        <v>226</v>
      </c>
      <c r="C113" s="8">
        <v>44824</v>
      </c>
      <c r="D113" s="9">
        <v>3132.76</v>
      </c>
      <c r="E113" s="9">
        <v>1866.5</v>
      </c>
      <c r="F113" s="9">
        <v>1266.26</v>
      </c>
      <c r="G113" s="8">
        <v>44854</v>
      </c>
      <c r="H113" s="9">
        <v>3306.96</v>
      </c>
      <c r="I113" s="9">
        <v>1951.66</v>
      </c>
      <c r="J113" s="9">
        <v>1355.3</v>
      </c>
      <c r="K113" s="2">
        <v>174.2</v>
      </c>
      <c r="L113" s="2">
        <v>85.16</v>
      </c>
      <c r="M113" s="2">
        <v>89.04</v>
      </c>
      <c r="N113" s="2">
        <v>5.21</v>
      </c>
      <c r="O113" s="2">
        <v>2.83</v>
      </c>
      <c r="P113" s="5">
        <f t="shared" si="3"/>
        <v>443.68359999999996</v>
      </c>
      <c r="Q113" s="3">
        <f t="shared" si="4"/>
        <v>251.9832</v>
      </c>
      <c r="R113" s="4">
        <f t="shared" si="5"/>
        <v>695.6668</v>
      </c>
    </row>
    <row r="114" spans="1:18" s="1" customFormat="1" ht="15">
      <c r="A114" s="2" t="s">
        <v>227</v>
      </c>
      <c r="B114" s="2" t="s">
        <v>228</v>
      </c>
      <c r="C114" s="8">
        <v>44824</v>
      </c>
      <c r="D114" s="9">
        <v>3021.44</v>
      </c>
      <c r="E114" s="9">
        <v>2149.64</v>
      </c>
      <c r="F114" s="2">
        <v>871.8</v>
      </c>
      <c r="G114" s="8">
        <v>44854</v>
      </c>
      <c r="H114" s="9">
        <v>3052.28</v>
      </c>
      <c r="I114" s="9">
        <v>2174.39</v>
      </c>
      <c r="J114" s="2">
        <v>877.9</v>
      </c>
      <c r="K114" s="2">
        <v>30.84</v>
      </c>
      <c r="L114" s="2">
        <v>24.75</v>
      </c>
      <c r="M114" s="2">
        <v>6.1</v>
      </c>
      <c r="N114" s="2">
        <v>5.21</v>
      </c>
      <c r="O114" s="2">
        <v>2.83</v>
      </c>
      <c r="P114" s="5">
        <f t="shared" si="3"/>
        <v>128.9475</v>
      </c>
      <c r="Q114" s="3">
        <f t="shared" si="4"/>
        <v>17.262999999999998</v>
      </c>
      <c r="R114" s="4">
        <f t="shared" si="5"/>
        <v>146.2105</v>
      </c>
    </row>
    <row r="115" spans="1:18" s="1" customFormat="1" ht="15">
      <c r="A115" s="2" t="s">
        <v>229</v>
      </c>
      <c r="B115" s="2" t="s">
        <v>230</v>
      </c>
      <c r="C115" s="8">
        <v>44824</v>
      </c>
      <c r="D115" s="9">
        <v>41219.01</v>
      </c>
      <c r="E115" s="9">
        <v>26704.72</v>
      </c>
      <c r="F115" s="9">
        <v>14514.29</v>
      </c>
      <c r="G115" s="8">
        <v>44854</v>
      </c>
      <c r="H115" s="9">
        <v>42010.41</v>
      </c>
      <c r="I115" s="9">
        <v>27147.49</v>
      </c>
      <c r="J115" s="9">
        <v>14862.91</v>
      </c>
      <c r="K115" s="2">
        <v>791.4</v>
      </c>
      <c r="L115" s="2">
        <v>442.77</v>
      </c>
      <c r="M115" s="2">
        <v>348.62</v>
      </c>
      <c r="N115" s="2">
        <v>5.21</v>
      </c>
      <c r="O115" s="2">
        <v>2.83</v>
      </c>
      <c r="P115" s="5">
        <f t="shared" si="3"/>
        <v>2306.8316999999997</v>
      </c>
      <c r="Q115" s="3">
        <f t="shared" si="4"/>
        <v>986.5946</v>
      </c>
      <c r="R115" s="4">
        <f t="shared" si="5"/>
        <v>3293.4262999999996</v>
      </c>
    </row>
    <row r="116" spans="1:18" s="1" customFormat="1" ht="15">
      <c r="A116" s="2" t="s">
        <v>231</v>
      </c>
      <c r="B116" s="2" t="s">
        <v>232</v>
      </c>
      <c r="C116" s="8">
        <v>44824</v>
      </c>
      <c r="D116" s="9">
        <v>5113.63</v>
      </c>
      <c r="E116" s="9">
        <v>3109.98</v>
      </c>
      <c r="F116" s="9">
        <v>2003.64</v>
      </c>
      <c r="G116" s="8">
        <v>44854</v>
      </c>
      <c r="H116" s="9">
        <v>5114.77</v>
      </c>
      <c r="I116" s="9">
        <v>3111.13</v>
      </c>
      <c r="J116" s="9">
        <v>2003.64</v>
      </c>
      <c r="K116" s="2">
        <v>1.14</v>
      </c>
      <c r="L116" s="2">
        <v>1.15</v>
      </c>
      <c r="M116" s="2">
        <v>0</v>
      </c>
      <c r="N116" s="2">
        <v>5.21</v>
      </c>
      <c r="O116" s="2">
        <v>2.83</v>
      </c>
      <c r="P116" s="5">
        <f t="shared" si="3"/>
        <v>5.991499999999999</v>
      </c>
      <c r="Q116" s="3">
        <f t="shared" si="4"/>
        <v>0</v>
      </c>
      <c r="R116" s="4">
        <f t="shared" si="5"/>
        <v>5.991499999999999</v>
      </c>
    </row>
    <row r="117" spans="1:18" s="1" customFormat="1" ht="15">
      <c r="A117" s="2" t="s">
        <v>233</v>
      </c>
      <c r="B117" s="2" t="s">
        <v>234</v>
      </c>
      <c r="C117" s="8">
        <v>44824</v>
      </c>
      <c r="D117" s="9">
        <v>4510.66</v>
      </c>
      <c r="E117" s="9">
        <v>3318.17</v>
      </c>
      <c r="F117" s="9">
        <v>1192.48</v>
      </c>
      <c r="G117" s="8">
        <v>44854</v>
      </c>
      <c r="H117" s="9">
        <v>4750.63</v>
      </c>
      <c r="I117" s="9">
        <v>3489.84</v>
      </c>
      <c r="J117" s="9">
        <v>1260.79</v>
      </c>
      <c r="K117" s="2">
        <v>239.97</v>
      </c>
      <c r="L117" s="2">
        <v>171.67</v>
      </c>
      <c r="M117" s="2">
        <v>68.31</v>
      </c>
      <c r="N117" s="2">
        <v>5.21</v>
      </c>
      <c r="O117" s="2">
        <v>2.83</v>
      </c>
      <c r="P117" s="5">
        <f t="shared" si="3"/>
        <v>894.4006999999999</v>
      </c>
      <c r="Q117" s="3">
        <f t="shared" si="4"/>
        <v>193.31730000000002</v>
      </c>
      <c r="R117" s="4">
        <f t="shared" si="5"/>
        <v>1087.7179999999998</v>
      </c>
    </row>
    <row r="118" spans="1:18" s="1" customFormat="1" ht="15">
      <c r="A118" s="2" t="s">
        <v>235</v>
      </c>
      <c r="B118" s="2" t="s">
        <v>236</v>
      </c>
      <c r="C118" s="8">
        <v>44824</v>
      </c>
      <c r="D118" s="9">
        <v>2995.62</v>
      </c>
      <c r="E118" s="9">
        <v>2308.65</v>
      </c>
      <c r="F118" s="2">
        <v>686.96</v>
      </c>
      <c r="G118" s="8">
        <v>44854</v>
      </c>
      <c r="H118" s="9">
        <v>3027.54</v>
      </c>
      <c r="I118" s="9">
        <v>2336.14</v>
      </c>
      <c r="J118" s="2">
        <v>691.4</v>
      </c>
      <c r="K118" s="2">
        <v>31.92</v>
      </c>
      <c r="L118" s="2">
        <v>27.49</v>
      </c>
      <c r="M118" s="2">
        <v>4.44</v>
      </c>
      <c r="N118" s="2">
        <v>5.21</v>
      </c>
      <c r="O118" s="2">
        <v>2.83</v>
      </c>
      <c r="P118" s="5">
        <f t="shared" si="3"/>
        <v>143.22289999999998</v>
      </c>
      <c r="Q118" s="3">
        <f t="shared" si="4"/>
        <v>12.5652</v>
      </c>
      <c r="R118" s="4">
        <f t="shared" si="5"/>
        <v>155.7881</v>
      </c>
    </row>
    <row r="119" spans="1:18" s="1" customFormat="1" ht="15">
      <c r="A119" s="2" t="s">
        <v>237</v>
      </c>
      <c r="B119" s="2" t="s">
        <v>98</v>
      </c>
      <c r="C119" s="8">
        <v>44824</v>
      </c>
      <c r="D119" s="9">
        <v>2232.47</v>
      </c>
      <c r="E119" s="9">
        <v>1991.66</v>
      </c>
      <c r="F119" s="2">
        <v>240.81</v>
      </c>
      <c r="G119" s="8">
        <v>44854</v>
      </c>
      <c r="H119" s="9">
        <v>2232.47</v>
      </c>
      <c r="I119" s="9">
        <v>1991.66</v>
      </c>
      <c r="J119" s="2">
        <v>240.81</v>
      </c>
      <c r="K119" s="2">
        <v>0</v>
      </c>
      <c r="L119" s="2">
        <v>0</v>
      </c>
      <c r="M119" s="2">
        <v>0</v>
      </c>
      <c r="N119" s="2">
        <v>5.21</v>
      </c>
      <c r="O119" s="2">
        <v>2.83</v>
      </c>
      <c r="P119" s="5">
        <f t="shared" si="3"/>
        <v>0</v>
      </c>
      <c r="Q119" s="3">
        <f t="shared" si="4"/>
        <v>0</v>
      </c>
      <c r="R119" s="4">
        <f t="shared" si="5"/>
        <v>0</v>
      </c>
    </row>
    <row r="120" spans="1:18" s="1" customFormat="1" ht="15">
      <c r="A120" s="2" t="s">
        <v>238</v>
      </c>
      <c r="B120" s="2" t="s">
        <v>239</v>
      </c>
      <c r="C120" s="8">
        <v>44824</v>
      </c>
      <c r="D120" s="9">
        <v>12038.21</v>
      </c>
      <c r="E120" s="9">
        <v>10181.03</v>
      </c>
      <c r="F120" s="9">
        <v>1857.18</v>
      </c>
      <c r="G120" s="8">
        <v>44854</v>
      </c>
      <c r="H120" s="9">
        <v>12327.8</v>
      </c>
      <c r="I120" s="9">
        <v>10433.27</v>
      </c>
      <c r="J120" s="9">
        <v>1894.53</v>
      </c>
      <c r="K120" s="2">
        <v>289.59</v>
      </c>
      <c r="L120" s="2">
        <v>252.24</v>
      </c>
      <c r="M120" s="2">
        <v>37.35</v>
      </c>
      <c r="N120" s="2">
        <v>5.21</v>
      </c>
      <c r="O120" s="2">
        <v>2.83</v>
      </c>
      <c r="P120" s="5">
        <f t="shared" si="3"/>
        <v>1314.1704</v>
      </c>
      <c r="Q120" s="3">
        <f t="shared" si="4"/>
        <v>105.7005</v>
      </c>
      <c r="R120" s="4">
        <f t="shared" si="5"/>
        <v>1419.8709</v>
      </c>
    </row>
    <row r="121" spans="1:18" s="1" customFormat="1" ht="15">
      <c r="A121" s="2" t="s">
        <v>240</v>
      </c>
      <c r="B121" s="2" t="s">
        <v>241</v>
      </c>
      <c r="C121" s="8">
        <v>44824</v>
      </c>
      <c r="D121" s="9">
        <v>1930.44</v>
      </c>
      <c r="E121" s="9">
        <v>1391.18</v>
      </c>
      <c r="F121" s="2">
        <v>539.27</v>
      </c>
      <c r="G121" s="8">
        <v>44854</v>
      </c>
      <c r="H121" s="9">
        <v>1931.63</v>
      </c>
      <c r="I121" s="9">
        <v>1391.97</v>
      </c>
      <c r="J121" s="2">
        <v>539.66</v>
      </c>
      <c r="K121" s="2">
        <v>1.19</v>
      </c>
      <c r="L121" s="2">
        <v>0.79</v>
      </c>
      <c r="M121" s="2">
        <v>0.39</v>
      </c>
      <c r="N121" s="2">
        <v>5.21</v>
      </c>
      <c r="O121" s="2">
        <v>2.83</v>
      </c>
      <c r="P121" s="5">
        <f t="shared" si="3"/>
        <v>4.1159</v>
      </c>
      <c r="Q121" s="3">
        <f t="shared" si="4"/>
        <v>1.1037000000000001</v>
      </c>
      <c r="R121" s="4">
        <f t="shared" si="5"/>
        <v>5.2196</v>
      </c>
    </row>
    <row r="122" spans="1:18" s="1" customFormat="1" ht="15">
      <c r="A122" s="2" t="s">
        <v>242</v>
      </c>
      <c r="B122" s="2" t="s">
        <v>243</v>
      </c>
      <c r="C122" s="8">
        <v>44824</v>
      </c>
      <c r="D122" s="9">
        <v>2330.54</v>
      </c>
      <c r="E122" s="9">
        <v>1791.45</v>
      </c>
      <c r="F122" s="2">
        <v>539.09</v>
      </c>
      <c r="G122" s="8">
        <v>44854</v>
      </c>
      <c r="H122" s="9">
        <v>2331.72</v>
      </c>
      <c r="I122" s="9">
        <v>1792.64</v>
      </c>
      <c r="J122" s="2">
        <v>539.09</v>
      </c>
      <c r="K122" s="2">
        <v>1.18</v>
      </c>
      <c r="L122" s="2">
        <v>1.19</v>
      </c>
      <c r="M122" s="2">
        <v>0</v>
      </c>
      <c r="N122" s="2">
        <v>5.21</v>
      </c>
      <c r="O122" s="2">
        <v>2.83</v>
      </c>
      <c r="P122" s="5">
        <f t="shared" si="3"/>
        <v>6.1998999999999995</v>
      </c>
      <c r="Q122" s="3">
        <f t="shared" si="4"/>
        <v>0</v>
      </c>
      <c r="R122" s="4">
        <f t="shared" si="5"/>
        <v>6.1998999999999995</v>
      </c>
    </row>
    <row r="123" spans="1:18" s="1" customFormat="1" ht="15">
      <c r="A123" s="2" t="s">
        <v>244</v>
      </c>
      <c r="B123" s="2" t="s">
        <v>245</v>
      </c>
      <c r="C123" s="8">
        <v>44824</v>
      </c>
      <c r="D123" s="9">
        <v>4580</v>
      </c>
      <c r="E123" s="9">
        <v>2866.02</v>
      </c>
      <c r="F123" s="9">
        <v>1713.97</v>
      </c>
      <c r="G123" s="8">
        <v>44854</v>
      </c>
      <c r="H123" s="9">
        <v>4644.85</v>
      </c>
      <c r="I123" s="9">
        <v>2897.92</v>
      </c>
      <c r="J123" s="9">
        <v>1746.94</v>
      </c>
      <c r="K123" s="2">
        <v>64.85</v>
      </c>
      <c r="L123" s="2">
        <v>31.9</v>
      </c>
      <c r="M123" s="2">
        <v>32.97</v>
      </c>
      <c r="N123" s="2">
        <v>5.21</v>
      </c>
      <c r="O123" s="2">
        <v>2.83</v>
      </c>
      <c r="P123" s="5">
        <f t="shared" si="3"/>
        <v>166.19899999999998</v>
      </c>
      <c r="Q123" s="3">
        <f t="shared" si="4"/>
        <v>93.3051</v>
      </c>
      <c r="R123" s="4">
        <f t="shared" si="5"/>
        <v>259.5041</v>
      </c>
    </row>
    <row r="124" spans="1:18" s="1" customFormat="1" ht="15">
      <c r="A124" s="2" t="s">
        <v>246</v>
      </c>
      <c r="B124" s="2" t="s">
        <v>20</v>
      </c>
      <c r="C124" s="8">
        <v>44824</v>
      </c>
      <c r="D124" s="9">
        <v>50003.99</v>
      </c>
      <c r="E124" s="9">
        <v>33916.17</v>
      </c>
      <c r="F124" s="9">
        <v>16087.82</v>
      </c>
      <c r="G124" s="8">
        <v>44854</v>
      </c>
      <c r="H124" s="9">
        <v>50416.1</v>
      </c>
      <c r="I124" s="9">
        <v>34221.27</v>
      </c>
      <c r="J124" s="9">
        <v>16194.83</v>
      </c>
      <c r="K124" s="2">
        <v>412.11</v>
      </c>
      <c r="L124" s="2">
        <v>305.1</v>
      </c>
      <c r="M124" s="2">
        <v>107.01</v>
      </c>
      <c r="N124" s="2">
        <v>5.21</v>
      </c>
      <c r="O124" s="2">
        <v>2.83</v>
      </c>
      <c r="P124" s="5">
        <f t="shared" si="3"/>
        <v>1589.5710000000001</v>
      </c>
      <c r="Q124" s="3">
        <f t="shared" si="4"/>
        <v>302.8383</v>
      </c>
      <c r="R124" s="4">
        <f t="shared" si="5"/>
        <v>1892.4093000000003</v>
      </c>
    </row>
    <row r="125" spans="1:18" s="1" customFormat="1" ht="15">
      <c r="A125" s="2" t="s">
        <v>247</v>
      </c>
      <c r="B125" s="2" t="s">
        <v>248</v>
      </c>
      <c r="C125" s="8">
        <v>44824</v>
      </c>
      <c r="D125" s="9">
        <v>14951.27</v>
      </c>
      <c r="E125" s="9">
        <v>10964.84</v>
      </c>
      <c r="F125" s="9">
        <v>3986.43</v>
      </c>
      <c r="G125" s="8">
        <v>44854</v>
      </c>
      <c r="H125" s="9">
        <v>15005.26</v>
      </c>
      <c r="I125" s="9">
        <v>11011.7</v>
      </c>
      <c r="J125" s="9">
        <v>3993.56</v>
      </c>
      <c r="K125" s="2">
        <v>53.99</v>
      </c>
      <c r="L125" s="2">
        <v>46.86</v>
      </c>
      <c r="M125" s="2">
        <v>7.13</v>
      </c>
      <c r="N125" s="2">
        <v>5.21</v>
      </c>
      <c r="O125" s="2">
        <v>2.83</v>
      </c>
      <c r="P125" s="5">
        <f t="shared" si="3"/>
        <v>244.1406</v>
      </c>
      <c r="Q125" s="3">
        <f t="shared" si="4"/>
        <v>20.1779</v>
      </c>
      <c r="R125" s="4">
        <f t="shared" si="5"/>
        <v>264.31850000000003</v>
      </c>
    </row>
    <row r="126" spans="1:18" s="1" customFormat="1" ht="15">
      <c r="A126" s="2" t="s">
        <v>249</v>
      </c>
      <c r="B126" s="2" t="s">
        <v>250</v>
      </c>
      <c r="C126" s="8">
        <v>44824</v>
      </c>
      <c r="D126" s="9">
        <v>7464.82</v>
      </c>
      <c r="E126" s="9">
        <v>4797.54</v>
      </c>
      <c r="F126" s="9">
        <v>2667.28</v>
      </c>
      <c r="G126" s="8">
        <v>44854</v>
      </c>
      <c r="H126" s="9">
        <v>7468.98</v>
      </c>
      <c r="I126" s="9">
        <v>4800.79</v>
      </c>
      <c r="J126" s="9">
        <v>2668.19</v>
      </c>
      <c r="K126" s="2">
        <v>4.16</v>
      </c>
      <c r="L126" s="2">
        <v>3.25</v>
      </c>
      <c r="M126" s="2">
        <v>0.91</v>
      </c>
      <c r="N126" s="2">
        <v>5.21</v>
      </c>
      <c r="O126" s="2">
        <v>2.83</v>
      </c>
      <c r="P126" s="5">
        <f t="shared" si="3"/>
        <v>16.9325</v>
      </c>
      <c r="Q126" s="3">
        <f t="shared" si="4"/>
        <v>2.5753000000000004</v>
      </c>
      <c r="R126" s="4">
        <f t="shared" si="5"/>
        <v>19.507800000000003</v>
      </c>
    </row>
    <row r="127" spans="1:18" s="1" customFormat="1" ht="15">
      <c r="A127" s="2" t="s">
        <v>251</v>
      </c>
      <c r="B127" s="2" t="s">
        <v>252</v>
      </c>
      <c r="C127" s="8">
        <v>44824</v>
      </c>
      <c r="D127" s="9">
        <v>19992.85</v>
      </c>
      <c r="E127" s="9">
        <v>15903.11</v>
      </c>
      <c r="F127" s="9">
        <v>4089.74</v>
      </c>
      <c r="G127" s="8">
        <v>44854</v>
      </c>
      <c r="H127" s="9">
        <v>20391.16</v>
      </c>
      <c r="I127" s="9">
        <v>16228.1</v>
      </c>
      <c r="J127" s="9">
        <v>4163.06</v>
      </c>
      <c r="K127" s="2">
        <v>398.31</v>
      </c>
      <c r="L127" s="2">
        <v>324.99</v>
      </c>
      <c r="M127" s="2">
        <v>73.32</v>
      </c>
      <c r="N127" s="2">
        <v>5.21</v>
      </c>
      <c r="O127" s="2">
        <v>2.83</v>
      </c>
      <c r="P127" s="5">
        <f aca="true" t="shared" si="6" ref="P127:P177">L127*N127</f>
        <v>1693.1979000000001</v>
      </c>
      <c r="Q127" s="3">
        <f aca="true" t="shared" si="7" ref="Q127:Q177">M127*O127</f>
        <v>207.4956</v>
      </c>
      <c r="R127" s="4">
        <f aca="true" t="shared" si="8" ref="R127:R177">SUM(P127:Q127)</f>
        <v>1900.6935</v>
      </c>
    </row>
    <row r="128" spans="1:18" s="1" customFormat="1" ht="15">
      <c r="A128" s="2" t="s">
        <v>253</v>
      </c>
      <c r="B128" s="2" t="s">
        <v>254</v>
      </c>
      <c r="C128" s="8">
        <v>44824</v>
      </c>
      <c r="D128" s="9">
        <v>14452.86</v>
      </c>
      <c r="E128" s="9">
        <v>10122.94</v>
      </c>
      <c r="F128" s="9">
        <v>4329.92</v>
      </c>
      <c r="G128" s="8">
        <v>44854</v>
      </c>
      <c r="H128" s="9">
        <v>15170.32</v>
      </c>
      <c r="I128" s="9">
        <v>10613.62</v>
      </c>
      <c r="J128" s="9">
        <v>4556.7</v>
      </c>
      <c r="K128" s="2">
        <v>717.46</v>
      </c>
      <c r="L128" s="2">
        <v>490.68</v>
      </c>
      <c r="M128" s="2">
        <v>226.78</v>
      </c>
      <c r="N128" s="2">
        <v>5.21</v>
      </c>
      <c r="O128" s="2">
        <v>2.83</v>
      </c>
      <c r="P128" s="5">
        <f t="shared" si="6"/>
        <v>2556.4428</v>
      </c>
      <c r="Q128" s="3">
        <f t="shared" si="7"/>
        <v>641.7874</v>
      </c>
      <c r="R128" s="4">
        <f t="shared" si="8"/>
        <v>3198.2302</v>
      </c>
    </row>
    <row r="129" spans="1:18" s="1" customFormat="1" ht="15">
      <c r="A129" s="2" t="s">
        <v>255</v>
      </c>
      <c r="B129" s="2" t="s">
        <v>256</v>
      </c>
      <c r="C129" s="8">
        <v>44824</v>
      </c>
      <c r="D129" s="9">
        <v>2922.69</v>
      </c>
      <c r="E129" s="9">
        <v>1840.54</v>
      </c>
      <c r="F129" s="9">
        <v>1082.15</v>
      </c>
      <c r="G129" s="8">
        <v>44854</v>
      </c>
      <c r="H129" s="9">
        <v>3040.67</v>
      </c>
      <c r="I129" s="9">
        <v>1916</v>
      </c>
      <c r="J129" s="9">
        <v>1124.67</v>
      </c>
      <c r="K129" s="2">
        <v>117.98</v>
      </c>
      <c r="L129" s="2">
        <v>75.46</v>
      </c>
      <c r="M129" s="2">
        <v>42.52</v>
      </c>
      <c r="N129" s="2">
        <v>5.21</v>
      </c>
      <c r="O129" s="2">
        <v>2.83</v>
      </c>
      <c r="P129" s="5">
        <f t="shared" si="6"/>
        <v>393.1466</v>
      </c>
      <c r="Q129" s="3">
        <f t="shared" si="7"/>
        <v>120.33160000000001</v>
      </c>
      <c r="R129" s="4">
        <f t="shared" si="8"/>
        <v>513.4782</v>
      </c>
    </row>
    <row r="130" spans="1:18" s="1" customFormat="1" ht="15">
      <c r="A130" s="2" t="s">
        <v>257</v>
      </c>
      <c r="B130" s="2" t="s">
        <v>258</v>
      </c>
      <c r="C130" s="8">
        <v>44824</v>
      </c>
      <c r="D130" s="9">
        <v>18406.62</v>
      </c>
      <c r="E130" s="9">
        <v>12480</v>
      </c>
      <c r="F130" s="9">
        <v>5926.61</v>
      </c>
      <c r="G130" s="8">
        <v>44854</v>
      </c>
      <c r="H130" s="9">
        <v>18656.2</v>
      </c>
      <c r="I130" s="9">
        <v>12665.72</v>
      </c>
      <c r="J130" s="9">
        <v>5990.47</v>
      </c>
      <c r="K130" s="2">
        <v>249.58</v>
      </c>
      <c r="L130" s="2">
        <v>185.72</v>
      </c>
      <c r="M130" s="2">
        <v>63.86</v>
      </c>
      <c r="N130" s="2">
        <v>5.21</v>
      </c>
      <c r="O130" s="2">
        <v>2.83</v>
      </c>
      <c r="P130" s="5">
        <f t="shared" si="6"/>
        <v>967.6012</v>
      </c>
      <c r="Q130" s="3">
        <f t="shared" si="7"/>
        <v>180.7238</v>
      </c>
      <c r="R130" s="4">
        <f t="shared" si="8"/>
        <v>1148.325</v>
      </c>
    </row>
    <row r="131" spans="1:18" s="1" customFormat="1" ht="15">
      <c r="A131" s="2" t="s">
        <v>259</v>
      </c>
      <c r="B131" s="2" t="s">
        <v>260</v>
      </c>
      <c r="C131" s="8">
        <v>44824</v>
      </c>
      <c r="D131" s="9">
        <v>11920.33</v>
      </c>
      <c r="E131" s="9">
        <v>8155.57</v>
      </c>
      <c r="F131" s="9">
        <v>3764.76</v>
      </c>
      <c r="G131" s="8">
        <v>44854</v>
      </c>
      <c r="H131" s="9">
        <v>12189.15</v>
      </c>
      <c r="I131" s="9">
        <v>8326.52</v>
      </c>
      <c r="J131" s="9">
        <v>3862.63</v>
      </c>
      <c r="K131" s="2">
        <v>268.82</v>
      </c>
      <c r="L131" s="2">
        <v>170.95</v>
      </c>
      <c r="M131" s="2">
        <v>97.87</v>
      </c>
      <c r="N131" s="2">
        <v>5.21</v>
      </c>
      <c r="O131" s="2">
        <v>2.83</v>
      </c>
      <c r="P131" s="5">
        <f t="shared" si="6"/>
        <v>890.6495</v>
      </c>
      <c r="Q131" s="3">
        <f t="shared" si="7"/>
        <v>276.9721</v>
      </c>
      <c r="R131" s="4">
        <f t="shared" si="8"/>
        <v>1167.6216</v>
      </c>
    </row>
    <row r="132" spans="1:18" s="1" customFormat="1" ht="15">
      <c r="A132" s="2" t="s">
        <v>261</v>
      </c>
      <c r="B132" s="2" t="s">
        <v>262</v>
      </c>
      <c r="C132" s="8">
        <v>44824</v>
      </c>
      <c r="D132" s="9">
        <v>20092.17</v>
      </c>
      <c r="E132" s="9">
        <v>14122.89</v>
      </c>
      <c r="F132" s="9">
        <v>5969.28</v>
      </c>
      <c r="G132" s="8">
        <v>44854</v>
      </c>
      <c r="H132" s="9">
        <v>20625.24</v>
      </c>
      <c r="I132" s="9">
        <v>14504.7</v>
      </c>
      <c r="J132" s="9">
        <v>6120.54</v>
      </c>
      <c r="K132" s="2">
        <v>533.07</v>
      </c>
      <c r="L132" s="2">
        <v>381.81</v>
      </c>
      <c r="M132" s="2">
        <v>151.26</v>
      </c>
      <c r="N132" s="2">
        <v>5.21</v>
      </c>
      <c r="O132" s="2">
        <v>2.83</v>
      </c>
      <c r="P132" s="5">
        <f t="shared" si="6"/>
        <v>1989.2301</v>
      </c>
      <c r="Q132" s="3">
        <f t="shared" si="7"/>
        <v>428.06579999999997</v>
      </c>
      <c r="R132" s="4">
        <f t="shared" si="8"/>
        <v>2417.2959</v>
      </c>
    </row>
    <row r="133" spans="1:18" s="1" customFormat="1" ht="15">
      <c r="A133" s="2" t="s">
        <v>263</v>
      </c>
      <c r="B133" s="2" t="s">
        <v>264</v>
      </c>
      <c r="C133" s="8">
        <v>44824</v>
      </c>
      <c r="D133" s="2">
        <v>23.04</v>
      </c>
      <c r="E133" s="2">
        <v>14.93</v>
      </c>
      <c r="F133" s="2">
        <v>8.11</v>
      </c>
      <c r="G133" s="8">
        <v>44854</v>
      </c>
      <c r="H133" s="2">
        <v>23.04</v>
      </c>
      <c r="I133" s="2">
        <v>14.93</v>
      </c>
      <c r="J133" s="2">
        <v>8.11</v>
      </c>
      <c r="K133" s="2">
        <v>0</v>
      </c>
      <c r="L133" s="2">
        <v>0</v>
      </c>
      <c r="M133" s="2">
        <v>0</v>
      </c>
      <c r="N133" s="2">
        <v>5.21</v>
      </c>
      <c r="O133" s="2">
        <v>2.83</v>
      </c>
      <c r="P133" s="5">
        <f t="shared" si="6"/>
        <v>0</v>
      </c>
      <c r="Q133" s="3">
        <f t="shared" si="7"/>
        <v>0</v>
      </c>
      <c r="R133" s="4">
        <f t="shared" si="8"/>
        <v>0</v>
      </c>
    </row>
    <row r="134" spans="1:18" s="1" customFormat="1" ht="15">
      <c r="A134" s="2" t="s">
        <v>265</v>
      </c>
      <c r="B134" s="2" t="s">
        <v>266</v>
      </c>
      <c r="C134" s="8">
        <v>44824</v>
      </c>
      <c r="D134" s="9">
        <v>3802.56</v>
      </c>
      <c r="E134" s="9">
        <v>2772.74</v>
      </c>
      <c r="F134" s="9">
        <v>1029.81</v>
      </c>
      <c r="G134" s="8">
        <v>44854</v>
      </c>
      <c r="H134" s="9">
        <v>3940.76</v>
      </c>
      <c r="I134" s="9">
        <v>2877.93</v>
      </c>
      <c r="J134" s="9">
        <v>1062.84</v>
      </c>
      <c r="K134" s="2">
        <v>138.2</v>
      </c>
      <c r="L134" s="2">
        <v>105.19</v>
      </c>
      <c r="M134" s="2">
        <v>33.03</v>
      </c>
      <c r="N134" s="2">
        <v>5.21</v>
      </c>
      <c r="O134" s="2">
        <v>2.83</v>
      </c>
      <c r="P134" s="5">
        <f t="shared" si="6"/>
        <v>548.0399</v>
      </c>
      <c r="Q134" s="3">
        <f t="shared" si="7"/>
        <v>93.4749</v>
      </c>
      <c r="R134" s="4">
        <f t="shared" si="8"/>
        <v>641.5148</v>
      </c>
    </row>
    <row r="135" spans="1:18" s="1" customFormat="1" ht="15">
      <c r="A135" s="2" t="s">
        <v>267</v>
      </c>
      <c r="B135" s="2" t="s">
        <v>268</v>
      </c>
      <c r="C135" s="8">
        <v>44824</v>
      </c>
      <c r="D135" s="2">
        <v>448.23</v>
      </c>
      <c r="E135" s="2">
        <v>289.7</v>
      </c>
      <c r="F135" s="2">
        <v>158.53</v>
      </c>
      <c r="G135" s="8">
        <v>44854</v>
      </c>
      <c r="H135" s="2">
        <v>489.51</v>
      </c>
      <c r="I135" s="2">
        <v>315.07</v>
      </c>
      <c r="J135" s="2">
        <v>174.44</v>
      </c>
      <c r="K135" s="2">
        <v>41.28</v>
      </c>
      <c r="L135" s="2">
        <v>25.37</v>
      </c>
      <c r="M135" s="2">
        <v>15.91</v>
      </c>
      <c r="N135" s="2">
        <v>5.21</v>
      </c>
      <c r="O135" s="2">
        <v>2.83</v>
      </c>
      <c r="P135" s="5">
        <f t="shared" si="6"/>
        <v>132.17770000000002</v>
      </c>
      <c r="Q135" s="3">
        <f t="shared" si="7"/>
        <v>45.0253</v>
      </c>
      <c r="R135" s="4">
        <f t="shared" si="8"/>
        <v>177.20300000000003</v>
      </c>
    </row>
    <row r="136" spans="1:18" s="1" customFormat="1" ht="15">
      <c r="A136" s="2" t="s">
        <v>269</v>
      </c>
      <c r="B136" s="2" t="s">
        <v>270</v>
      </c>
      <c r="C136" s="8">
        <v>44824</v>
      </c>
      <c r="D136" s="9">
        <v>1724.7</v>
      </c>
      <c r="E136" s="9">
        <v>1266.31</v>
      </c>
      <c r="F136" s="2">
        <v>458.39</v>
      </c>
      <c r="G136" s="8">
        <v>44854</v>
      </c>
      <c r="H136" s="9">
        <v>1728.84</v>
      </c>
      <c r="I136" s="9">
        <v>1269.84</v>
      </c>
      <c r="J136" s="2">
        <v>459</v>
      </c>
      <c r="K136" s="2">
        <v>4.14</v>
      </c>
      <c r="L136" s="2">
        <v>3.53</v>
      </c>
      <c r="M136" s="2">
        <v>0.61</v>
      </c>
      <c r="N136" s="2">
        <v>5.21</v>
      </c>
      <c r="O136" s="2">
        <v>2.83</v>
      </c>
      <c r="P136" s="5">
        <f t="shared" si="6"/>
        <v>18.391299999999998</v>
      </c>
      <c r="Q136" s="3">
        <f t="shared" si="7"/>
        <v>1.7263</v>
      </c>
      <c r="R136" s="4">
        <f t="shared" si="8"/>
        <v>20.117599999999996</v>
      </c>
    </row>
    <row r="137" spans="1:18" s="1" customFormat="1" ht="15">
      <c r="A137" s="2" t="s">
        <v>271</v>
      </c>
      <c r="B137" s="2" t="s">
        <v>272</v>
      </c>
      <c r="C137" s="8">
        <v>44824</v>
      </c>
      <c r="D137" s="9">
        <v>4040.2</v>
      </c>
      <c r="E137" s="9">
        <v>2677.33</v>
      </c>
      <c r="F137" s="9">
        <v>1362.87</v>
      </c>
      <c r="G137" s="8">
        <v>44854</v>
      </c>
      <c r="H137" s="9">
        <v>4107.27</v>
      </c>
      <c r="I137" s="9">
        <v>2726.1</v>
      </c>
      <c r="J137" s="9">
        <v>1381.17</v>
      </c>
      <c r="K137" s="2">
        <v>67.07</v>
      </c>
      <c r="L137" s="2">
        <v>48.77</v>
      </c>
      <c r="M137" s="2">
        <v>18.3</v>
      </c>
      <c r="N137" s="2">
        <v>5.21</v>
      </c>
      <c r="O137" s="2">
        <v>2.83</v>
      </c>
      <c r="P137" s="5">
        <f t="shared" si="6"/>
        <v>254.0917</v>
      </c>
      <c r="Q137" s="3">
        <f t="shared" si="7"/>
        <v>51.789</v>
      </c>
      <c r="R137" s="4">
        <f t="shared" si="8"/>
        <v>305.8807</v>
      </c>
    </row>
    <row r="138" spans="1:18" s="1" customFormat="1" ht="15">
      <c r="A138" s="2" t="s">
        <v>273</v>
      </c>
      <c r="B138" s="2" t="s">
        <v>274</v>
      </c>
      <c r="C138" s="8">
        <v>44824</v>
      </c>
      <c r="D138" s="9">
        <v>1928.46</v>
      </c>
      <c r="E138" s="9">
        <v>1273.47</v>
      </c>
      <c r="F138" s="2">
        <v>655</v>
      </c>
      <c r="G138" s="8">
        <v>44854</v>
      </c>
      <c r="H138" s="9">
        <v>1940.2</v>
      </c>
      <c r="I138" s="9">
        <v>1282.6</v>
      </c>
      <c r="J138" s="2">
        <v>657.6</v>
      </c>
      <c r="K138" s="2">
        <v>11.74</v>
      </c>
      <c r="L138" s="2">
        <v>9.13</v>
      </c>
      <c r="M138" s="2">
        <v>2.6</v>
      </c>
      <c r="N138" s="2">
        <v>5.21</v>
      </c>
      <c r="O138" s="2">
        <v>2.83</v>
      </c>
      <c r="P138" s="5">
        <f t="shared" si="6"/>
        <v>47.5673</v>
      </c>
      <c r="Q138" s="3">
        <f t="shared" si="7"/>
        <v>7.3580000000000005</v>
      </c>
      <c r="R138" s="4">
        <f t="shared" si="8"/>
        <v>54.92530000000001</v>
      </c>
    </row>
    <row r="139" spans="1:18" s="1" customFormat="1" ht="15">
      <c r="A139" s="2" t="s">
        <v>275</v>
      </c>
      <c r="B139" s="2" t="s">
        <v>276</v>
      </c>
      <c r="C139" s="8">
        <v>44824</v>
      </c>
      <c r="D139" s="9">
        <v>13754.95</v>
      </c>
      <c r="E139" s="9">
        <v>10853.67</v>
      </c>
      <c r="F139" s="9">
        <v>2901.27</v>
      </c>
      <c r="G139" s="8">
        <v>44854</v>
      </c>
      <c r="H139" s="9">
        <v>14040.38</v>
      </c>
      <c r="I139" s="9">
        <v>11099.5</v>
      </c>
      <c r="J139" s="9">
        <v>2940.88</v>
      </c>
      <c r="K139" s="2">
        <v>285.43</v>
      </c>
      <c r="L139" s="2">
        <v>245.83</v>
      </c>
      <c r="M139" s="2">
        <v>39.61</v>
      </c>
      <c r="N139" s="2">
        <v>5.21</v>
      </c>
      <c r="O139" s="2">
        <v>2.83</v>
      </c>
      <c r="P139" s="5">
        <f t="shared" si="6"/>
        <v>1280.7743</v>
      </c>
      <c r="Q139" s="3">
        <f t="shared" si="7"/>
        <v>112.0963</v>
      </c>
      <c r="R139" s="4">
        <f t="shared" si="8"/>
        <v>1392.8706</v>
      </c>
    </row>
    <row r="140" spans="1:18" s="1" customFormat="1" ht="15">
      <c r="A140" s="2" t="s">
        <v>277</v>
      </c>
      <c r="B140" s="2" t="s">
        <v>278</v>
      </c>
      <c r="C140" s="8">
        <v>44824</v>
      </c>
      <c r="D140" s="9">
        <v>33088.56</v>
      </c>
      <c r="E140" s="9">
        <v>23742.89</v>
      </c>
      <c r="F140" s="9">
        <v>9345.67</v>
      </c>
      <c r="G140" s="8">
        <v>44854</v>
      </c>
      <c r="H140" s="9">
        <v>33250.77</v>
      </c>
      <c r="I140" s="9">
        <v>23884.85</v>
      </c>
      <c r="J140" s="9">
        <v>9365.92</v>
      </c>
      <c r="K140" s="2">
        <v>162.21</v>
      </c>
      <c r="L140" s="2">
        <v>141.96</v>
      </c>
      <c r="M140" s="2">
        <v>20.25</v>
      </c>
      <c r="N140" s="2">
        <v>5.21</v>
      </c>
      <c r="O140" s="2">
        <v>2.83</v>
      </c>
      <c r="P140" s="5">
        <f t="shared" si="6"/>
        <v>739.6116000000001</v>
      </c>
      <c r="Q140" s="3">
        <f t="shared" si="7"/>
        <v>57.307500000000005</v>
      </c>
      <c r="R140" s="4">
        <f t="shared" si="8"/>
        <v>796.9191000000001</v>
      </c>
    </row>
    <row r="141" spans="1:18" s="1" customFormat="1" ht="15">
      <c r="A141" s="2" t="s">
        <v>279</v>
      </c>
      <c r="B141" s="2" t="s">
        <v>280</v>
      </c>
      <c r="C141" s="8">
        <v>44824</v>
      </c>
      <c r="D141" s="9">
        <v>1378.47</v>
      </c>
      <c r="E141" s="2">
        <v>954.92</v>
      </c>
      <c r="F141" s="2">
        <v>423.55</v>
      </c>
      <c r="G141" s="8">
        <v>44854</v>
      </c>
      <c r="H141" s="9">
        <v>1401.46</v>
      </c>
      <c r="I141" s="2">
        <v>969.68</v>
      </c>
      <c r="J141" s="2">
        <v>431.78</v>
      </c>
      <c r="K141" s="2">
        <v>22.99</v>
      </c>
      <c r="L141" s="2">
        <v>14.76</v>
      </c>
      <c r="M141" s="2">
        <v>8.23</v>
      </c>
      <c r="N141" s="2">
        <v>5.21</v>
      </c>
      <c r="O141" s="2">
        <v>2.83</v>
      </c>
      <c r="P141" s="5">
        <f t="shared" si="6"/>
        <v>76.89959999999999</v>
      </c>
      <c r="Q141" s="3">
        <f t="shared" si="7"/>
        <v>23.2909</v>
      </c>
      <c r="R141" s="4">
        <f t="shared" si="8"/>
        <v>100.19049999999999</v>
      </c>
    </row>
    <row r="142" spans="1:18" s="1" customFormat="1" ht="15">
      <c r="A142" s="2" t="s">
        <v>281</v>
      </c>
      <c r="B142" s="2" t="s">
        <v>282</v>
      </c>
      <c r="C142" s="8">
        <v>44824</v>
      </c>
      <c r="D142" s="9">
        <v>1466.26</v>
      </c>
      <c r="E142" s="2">
        <v>853.94</v>
      </c>
      <c r="F142" s="2">
        <v>612.32</v>
      </c>
      <c r="G142" s="8">
        <v>44854</v>
      </c>
      <c r="H142" s="9">
        <v>1939.66</v>
      </c>
      <c r="I142" s="9">
        <v>1129.84</v>
      </c>
      <c r="J142" s="2">
        <v>809.82</v>
      </c>
      <c r="K142" s="2">
        <v>473.4</v>
      </c>
      <c r="L142" s="2">
        <v>275.9</v>
      </c>
      <c r="M142" s="2">
        <v>197.5</v>
      </c>
      <c r="N142" s="2">
        <v>5.21</v>
      </c>
      <c r="O142" s="2">
        <v>2.83</v>
      </c>
      <c r="P142" s="5">
        <f t="shared" si="6"/>
        <v>1437.4389999999999</v>
      </c>
      <c r="Q142" s="3">
        <f t="shared" si="7"/>
        <v>558.9250000000001</v>
      </c>
      <c r="R142" s="4">
        <f t="shared" si="8"/>
        <v>1996.364</v>
      </c>
    </row>
    <row r="143" spans="1:18" s="1" customFormat="1" ht="15">
      <c r="A143" s="2" t="s">
        <v>283</v>
      </c>
      <c r="B143" s="2" t="s">
        <v>284</v>
      </c>
      <c r="C143" s="8">
        <v>44824</v>
      </c>
      <c r="D143" s="9">
        <v>19411.03</v>
      </c>
      <c r="E143" s="9">
        <v>12699.88</v>
      </c>
      <c r="F143" s="9">
        <v>6711.14</v>
      </c>
      <c r="G143" s="8">
        <v>44854</v>
      </c>
      <c r="H143" s="9">
        <v>19809.22</v>
      </c>
      <c r="I143" s="9">
        <v>12979.15</v>
      </c>
      <c r="J143" s="9">
        <v>6830.08</v>
      </c>
      <c r="K143" s="2">
        <v>398.19</v>
      </c>
      <c r="L143" s="2">
        <v>279.27</v>
      </c>
      <c r="M143" s="2">
        <v>118.94</v>
      </c>
      <c r="N143" s="2">
        <v>5.21</v>
      </c>
      <c r="O143" s="2">
        <v>2.83</v>
      </c>
      <c r="P143" s="5">
        <f t="shared" si="6"/>
        <v>1454.9967</v>
      </c>
      <c r="Q143" s="3">
        <f t="shared" si="7"/>
        <v>336.60020000000003</v>
      </c>
      <c r="R143" s="4">
        <f t="shared" si="8"/>
        <v>1791.5969</v>
      </c>
    </row>
    <row r="144" spans="1:18" s="1" customFormat="1" ht="15">
      <c r="A144" s="2" t="s">
        <v>285</v>
      </c>
      <c r="B144" s="2" t="s">
        <v>286</v>
      </c>
      <c r="C144" s="8">
        <v>44824</v>
      </c>
      <c r="D144" s="9">
        <v>6710.66</v>
      </c>
      <c r="E144" s="9">
        <v>5780.95</v>
      </c>
      <c r="F144" s="2">
        <v>929.71</v>
      </c>
      <c r="G144" s="8">
        <v>44854</v>
      </c>
      <c r="H144" s="9">
        <v>6851.47</v>
      </c>
      <c r="I144" s="9">
        <v>5908.9</v>
      </c>
      <c r="J144" s="2">
        <v>942.57</v>
      </c>
      <c r="K144" s="2">
        <v>140.81</v>
      </c>
      <c r="L144" s="2">
        <v>127.95</v>
      </c>
      <c r="M144" s="2">
        <v>12.86</v>
      </c>
      <c r="N144" s="2">
        <v>5.21</v>
      </c>
      <c r="O144" s="2">
        <v>2.83</v>
      </c>
      <c r="P144" s="5">
        <f t="shared" si="6"/>
        <v>666.6195</v>
      </c>
      <c r="Q144" s="3">
        <f t="shared" si="7"/>
        <v>36.3938</v>
      </c>
      <c r="R144" s="4">
        <f t="shared" si="8"/>
        <v>703.0133000000001</v>
      </c>
    </row>
    <row r="145" spans="1:18" s="1" customFormat="1" ht="15">
      <c r="A145" s="2" t="s">
        <v>287</v>
      </c>
      <c r="B145" s="2" t="s">
        <v>288</v>
      </c>
      <c r="C145" s="8">
        <v>44824</v>
      </c>
      <c r="D145" s="9">
        <v>67157.07</v>
      </c>
      <c r="E145" s="9">
        <v>43394.26</v>
      </c>
      <c r="F145" s="9">
        <v>23762.81</v>
      </c>
      <c r="G145" s="8">
        <v>44854</v>
      </c>
      <c r="H145" s="9">
        <v>68456.4</v>
      </c>
      <c r="I145" s="9">
        <v>44130</v>
      </c>
      <c r="J145" s="9">
        <v>24326.4</v>
      </c>
      <c r="K145" s="9">
        <v>1299.33</v>
      </c>
      <c r="L145" s="2">
        <v>735.74</v>
      </c>
      <c r="M145" s="2">
        <v>563.59</v>
      </c>
      <c r="N145" s="2">
        <v>5.21</v>
      </c>
      <c r="O145" s="2">
        <v>2.83</v>
      </c>
      <c r="P145" s="5">
        <f t="shared" si="6"/>
        <v>3833.2054</v>
      </c>
      <c r="Q145" s="3">
        <f t="shared" si="7"/>
        <v>1594.9597</v>
      </c>
      <c r="R145" s="4">
        <f t="shared" si="8"/>
        <v>5428.1651</v>
      </c>
    </row>
    <row r="146" spans="1:18" s="1" customFormat="1" ht="15">
      <c r="A146" s="2" t="s">
        <v>289</v>
      </c>
      <c r="B146" s="2" t="s">
        <v>290</v>
      </c>
      <c r="C146" s="8">
        <v>44824</v>
      </c>
      <c r="D146" s="9">
        <v>47541.56</v>
      </c>
      <c r="E146" s="9">
        <v>33063.06</v>
      </c>
      <c r="F146" s="9">
        <v>14478.5</v>
      </c>
      <c r="G146" s="8">
        <v>44854</v>
      </c>
      <c r="H146" s="9">
        <v>47803.08</v>
      </c>
      <c r="I146" s="9">
        <v>33237.45</v>
      </c>
      <c r="J146" s="9">
        <v>14565.62</v>
      </c>
      <c r="K146" s="2">
        <v>261.52</v>
      </c>
      <c r="L146" s="2">
        <v>174.39</v>
      </c>
      <c r="M146" s="2">
        <v>87.12</v>
      </c>
      <c r="N146" s="2">
        <v>5.21</v>
      </c>
      <c r="O146" s="2">
        <v>2.83</v>
      </c>
      <c r="P146" s="5">
        <f t="shared" si="6"/>
        <v>908.5718999999999</v>
      </c>
      <c r="Q146" s="3">
        <f t="shared" si="7"/>
        <v>246.54960000000003</v>
      </c>
      <c r="R146" s="4">
        <f t="shared" si="8"/>
        <v>1155.1215</v>
      </c>
    </row>
    <row r="147" spans="1:18" s="1" customFormat="1" ht="15">
      <c r="A147" s="2" t="s">
        <v>291</v>
      </c>
      <c r="B147" s="2" t="s">
        <v>147</v>
      </c>
      <c r="C147" s="8">
        <v>44824</v>
      </c>
      <c r="D147" s="9">
        <v>8436.7</v>
      </c>
      <c r="E147" s="9">
        <v>6663.4</v>
      </c>
      <c r="F147" s="9">
        <v>1773.3</v>
      </c>
      <c r="G147" s="8">
        <v>44854</v>
      </c>
      <c r="H147" s="9">
        <v>8637.71</v>
      </c>
      <c r="I147" s="9">
        <v>6820.27</v>
      </c>
      <c r="J147" s="9">
        <v>1817.44</v>
      </c>
      <c r="K147" s="2">
        <v>201.01</v>
      </c>
      <c r="L147" s="2">
        <v>156.87</v>
      </c>
      <c r="M147" s="2">
        <v>44.14</v>
      </c>
      <c r="N147" s="2">
        <v>5.21</v>
      </c>
      <c r="O147" s="2">
        <v>2.83</v>
      </c>
      <c r="P147" s="5">
        <f t="shared" si="6"/>
        <v>817.2927</v>
      </c>
      <c r="Q147" s="3">
        <f t="shared" si="7"/>
        <v>124.9162</v>
      </c>
      <c r="R147" s="4">
        <f t="shared" si="8"/>
        <v>942.2089</v>
      </c>
    </row>
    <row r="148" spans="1:18" s="1" customFormat="1" ht="15">
      <c r="A148" s="2" t="s">
        <v>292</v>
      </c>
      <c r="B148" s="2" t="s">
        <v>293</v>
      </c>
      <c r="C148" s="8">
        <v>44824</v>
      </c>
      <c r="D148" s="9">
        <v>1268.98</v>
      </c>
      <c r="E148" s="2">
        <v>907.17</v>
      </c>
      <c r="F148" s="2">
        <v>361.8</v>
      </c>
      <c r="G148" s="8">
        <v>44854</v>
      </c>
      <c r="H148" s="9">
        <v>1269.16</v>
      </c>
      <c r="I148" s="2">
        <v>907.36</v>
      </c>
      <c r="J148" s="2">
        <v>361.8</v>
      </c>
      <c r="K148" s="2">
        <v>0.18</v>
      </c>
      <c r="L148" s="2">
        <v>0.19</v>
      </c>
      <c r="M148" s="2">
        <v>0</v>
      </c>
      <c r="N148" s="2">
        <v>5.21</v>
      </c>
      <c r="O148" s="2">
        <v>2.83</v>
      </c>
      <c r="P148" s="5">
        <f t="shared" si="6"/>
        <v>0.9899</v>
      </c>
      <c r="Q148" s="3">
        <f t="shared" si="7"/>
        <v>0</v>
      </c>
      <c r="R148" s="4">
        <f t="shared" si="8"/>
        <v>0.9899</v>
      </c>
    </row>
    <row r="149" spans="1:18" s="1" customFormat="1" ht="15">
      <c r="A149" s="2" t="s">
        <v>294</v>
      </c>
      <c r="B149" s="2" t="s">
        <v>243</v>
      </c>
      <c r="C149" s="8">
        <v>44824</v>
      </c>
      <c r="D149" s="9">
        <v>10234.07</v>
      </c>
      <c r="E149" s="9">
        <v>7174.09</v>
      </c>
      <c r="F149" s="9">
        <v>3059.98</v>
      </c>
      <c r="G149" s="8">
        <v>44854</v>
      </c>
      <c r="H149" s="9">
        <v>10284.58</v>
      </c>
      <c r="I149" s="9">
        <v>7210.88</v>
      </c>
      <c r="J149" s="9">
        <v>3073.71</v>
      </c>
      <c r="K149" s="2">
        <v>50.51</v>
      </c>
      <c r="L149" s="2">
        <v>36.79</v>
      </c>
      <c r="M149" s="2">
        <v>13.73</v>
      </c>
      <c r="N149" s="2">
        <v>5.21</v>
      </c>
      <c r="O149" s="2">
        <v>2.83</v>
      </c>
      <c r="P149" s="5">
        <f t="shared" si="6"/>
        <v>191.67589999999998</v>
      </c>
      <c r="Q149" s="3">
        <f t="shared" si="7"/>
        <v>38.855900000000005</v>
      </c>
      <c r="R149" s="4">
        <f t="shared" si="8"/>
        <v>230.53179999999998</v>
      </c>
    </row>
    <row r="150" spans="1:18" s="1" customFormat="1" ht="15">
      <c r="A150" s="2" t="s">
        <v>295</v>
      </c>
      <c r="B150" s="2" t="s">
        <v>296</v>
      </c>
      <c r="C150" s="8">
        <v>44824</v>
      </c>
      <c r="D150" s="9">
        <v>1317.79</v>
      </c>
      <c r="E150" s="2">
        <v>962.82</v>
      </c>
      <c r="F150" s="2">
        <v>354.98</v>
      </c>
      <c r="G150" s="8">
        <v>44854</v>
      </c>
      <c r="H150" s="9">
        <v>1329.28</v>
      </c>
      <c r="I150" s="2">
        <v>971.3</v>
      </c>
      <c r="J150" s="2">
        <v>357.98</v>
      </c>
      <c r="K150" s="2">
        <v>11.49</v>
      </c>
      <c r="L150" s="2">
        <v>8.48</v>
      </c>
      <c r="M150" s="2">
        <v>3</v>
      </c>
      <c r="N150" s="2">
        <v>5.21</v>
      </c>
      <c r="O150" s="2">
        <v>2.83</v>
      </c>
      <c r="P150" s="5">
        <f t="shared" si="6"/>
        <v>44.180800000000005</v>
      </c>
      <c r="Q150" s="3">
        <f t="shared" si="7"/>
        <v>8.49</v>
      </c>
      <c r="R150" s="4">
        <f t="shared" si="8"/>
        <v>52.67080000000001</v>
      </c>
    </row>
    <row r="151" spans="1:18" s="1" customFormat="1" ht="15">
      <c r="A151" s="2" t="s">
        <v>297</v>
      </c>
      <c r="B151" s="2" t="s">
        <v>298</v>
      </c>
      <c r="C151" s="8">
        <v>44824</v>
      </c>
      <c r="D151" s="9">
        <v>2056.34</v>
      </c>
      <c r="E151" s="9">
        <v>1496.11</v>
      </c>
      <c r="F151" s="2">
        <v>560.23</v>
      </c>
      <c r="G151" s="8">
        <v>44854</v>
      </c>
      <c r="H151" s="9">
        <v>2056.52</v>
      </c>
      <c r="I151" s="9">
        <v>1496.29</v>
      </c>
      <c r="J151" s="2">
        <v>560.23</v>
      </c>
      <c r="K151" s="2">
        <v>0.18</v>
      </c>
      <c r="L151" s="2">
        <v>0.18</v>
      </c>
      <c r="M151" s="2">
        <v>0</v>
      </c>
      <c r="N151" s="2">
        <v>5.21</v>
      </c>
      <c r="O151" s="2">
        <v>2.83</v>
      </c>
      <c r="P151" s="5">
        <f t="shared" si="6"/>
        <v>0.9378</v>
      </c>
      <c r="Q151" s="3">
        <f t="shared" si="7"/>
        <v>0</v>
      </c>
      <c r="R151" s="4">
        <f t="shared" si="8"/>
        <v>0.9378</v>
      </c>
    </row>
    <row r="152" spans="1:18" s="1" customFormat="1" ht="15">
      <c r="A152" s="2" t="s">
        <v>299</v>
      </c>
      <c r="B152" s="2" t="s">
        <v>38</v>
      </c>
      <c r="C152" s="8">
        <v>44824</v>
      </c>
      <c r="D152" s="9">
        <v>2962.26</v>
      </c>
      <c r="E152" s="9">
        <v>1782.71</v>
      </c>
      <c r="F152" s="9">
        <v>1179.55</v>
      </c>
      <c r="G152" s="8">
        <v>44854</v>
      </c>
      <c r="H152" s="9">
        <v>3062.41</v>
      </c>
      <c r="I152" s="9">
        <v>1849.81</v>
      </c>
      <c r="J152" s="9">
        <v>1212.6</v>
      </c>
      <c r="K152" s="2">
        <v>100.15</v>
      </c>
      <c r="L152" s="2">
        <v>67.1</v>
      </c>
      <c r="M152" s="2">
        <v>33.05</v>
      </c>
      <c r="N152" s="2">
        <v>5.21</v>
      </c>
      <c r="O152" s="2">
        <v>2.83</v>
      </c>
      <c r="P152" s="5">
        <f t="shared" si="6"/>
        <v>349.59099999999995</v>
      </c>
      <c r="Q152" s="3">
        <f t="shared" si="7"/>
        <v>93.5315</v>
      </c>
      <c r="R152" s="4">
        <f t="shared" si="8"/>
        <v>443.12249999999995</v>
      </c>
    </row>
    <row r="153" spans="1:18" s="1" customFormat="1" ht="15">
      <c r="A153" s="2" t="s">
        <v>300</v>
      </c>
      <c r="B153" s="2" t="s">
        <v>301</v>
      </c>
      <c r="C153" s="8">
        <v>44824</v>
      </c>
      <c r="D153" s="9">
        <v>20134.89</v>
      </c>
      <c r="E153" s="9">
        <v>13343.1</v>
      </c>
      <c r="F153" s="9">
        <v>6791.79</v>
      </c>
      <c r="G153" s="8">
        <v>44854</v>
      </c>
      <c r="H153" s="9">
        <v>20718.71</v>
      </c>
      <c r="I153" s="9">
        <v>13738.5</v>
      </c>
      <c r="J153" s="9">
        <v>6980.21</v>
      </c>
      <c r="K153" s="2">
        <v>583.82</v>
      </c>
      <c r="L153" s="2">
        <v>395.4</v>
      </c>
      <c r="M153" s="2">
        <v>188.42</v>
      </c>
      <c r="N153" s="2">
        <v>5.21</v>
      </c>
      <c r="O153" s="2">
        <v>2.83</v>
      </c>
      <c r="P153" s="5">
        <f t="shared" si="6"/>
        <v>2060.0339999999997</v>
      </c>
      <c r="Q153" s="3">
        <f t="shared" si="7"/>
        <v>533.2286</v>
      </c>
      <c r="R153" s="4">
        <f t="shared" si="8"/>
        <v>2593.2625999999996</v>
      </c>
    </row>
    <row r="154" spans="1:18" s="1" customFormat="1" ht="15">
      <c r="A154" s="2" t="s">
        <v>302</v>
      </c>
      <c r="B154" s="2" t="s">
        <v>128</v>
      </c>
      <c r="C154" s="8">
        <v>44824</v>
      </c>
      <c r="D154" s="9">
        <v>2305.19</v>
      </c>
      <c r="E154" s="9">
        <v>1454.59</v>
      </c>
      <c r="F154" s="2">
        <v>850.61</v>
      </c>
      <c r="G154" s="8">
        <v>44854</v>
      </c>
      <c r="H154" s="9">
        <v>2305.19</v>
      </c>
      <c r="I154" s="9">
        <v>1454.59</v>
      </c>
      <c r="J154" s="2">
        <v>850.61</v>
      </c>
      <c r="K154" s="2">
        <v>0</v>
      </c>
      <c r="L154" s="2">
        <v>0</v>
      </c>
      <c r="M154" s="2">
        <v>0</v>
      </c>
      <c r="N154" s="2">
        <v>5.21</v>
      </c>
      <c r="O154" s="2">
        <v>2.83</v>
      </c>
      <c r="P154" s="5">
        <f t="shared" si="6"/>
        <v>0</v>
      </c>
      <c r="Q154" s="3">
        <f t="shared" si="7"/>
        <v>0</v>
      </c>
      <c r="R154" s="4">
        <f t="shared" si="8"/>
        <v>0</v>
      </c>
    </row>
    <row r="155" spans="1:18" s="1" customFormat="1" ht="15">
      <c r="A155" s="2" t="s">
        <v>303</v>
      </c>
      <c r="B155" s="2" t="s">
        <v>304</v>
      </c>
      <c r="C155" s="8">
        <v>44824</v>
      </c>
      <c r="D155" s="9">
        <v>4698.26</v>
      </c>
      <c r="E155" s="9">
        <v>3851.48</v>
      </c>
      <c r="F155" s="2">
        <v>846.78</v>
      </c>
      <c r="G155" s="8">
        <v>44854</v>
      </c>
      <c r="H155" s="9">
        <v>4698.36</v>
      </c>
      <c r="I155" s="9">
        <v>3851.58</v>
      </c>
      <c r="J155" s="2">
        <v>846.78</v>
      </c>
      <c r="K155" s="2">
        <v>0.1</v>
      </c>
      <c r="L155" s="2">
        <v>0.1</v>
      </c>
      <c r="M155" s="2">
        <v>0</v>
      </c>
      <c r="N155" s="2">
        <v>5.21</v>
      </c>
      <c r="O155" s="2">
        <v>2.83</v>
      </c>
      <c r="P155" s="5">
        <f t="shared" si="6"/>
        <v>0.521</v>
      </c>
      <c r="Q155" s="3">
        <f t="shared" si="7"/>
        <v>0</v>
      </c>
      <c r="R155" s="4">
        <f t="shared" si="8"/>
        <v>0.521</v>
      </c>
    </row>
    <row r="156" spans="1:18" s="1" customFormat="1" ht="15">
      <c r="A156" s="2" t="s">
        <v>305</v>
      </c>
      <c r="B156" s="2" t="s">
        <v>306</v>
      </c>
      <c r="C156" s="8">
        <v>44824</v>
      </c>
      <c r="D156" s="9">
        <v>3299.16</v>
      </c>
      <c r="E156" s="9">
        <v>2704.03</v>
      </c>
      <c r="F156" s="2">
        <v>595.13</v>
      </c>
      <c r="G156" s="8">
        <v>44854</v>
      </c>
      <c r="H156" s="9">
        <v>3337.58</v>
      </c>
      <c r="I156" s="9">
        <v>2739.29</v>
      </c>
      <c r="J156" s="2">
        <v>598.29</v>
      </c>
      <c r="K156" s="2">
        <v>38.42</v>
      </c>
      <c r="L156" s="2">
        <v>35.26</v>
      </c>
      <c r="M156" s="2">
        <v>3.16</v>
      </c>
      <c r="N156" s="2">
        <v>5.21</v>
      </c>
      <c r="O156" s="2">
        <v>2.83</v>
      </c>
      <c r="P156" s="5">
        <f t="shared" si="6"/>
        <v>183.7046</v>
      </c>
      <c r="Q156" s="3">
        <f t="shared" si="7"/>
        <v>8.9428</v>
      </c>
      <c r="R156" s="4">
        <f t="shared" si="8"/>
        <v>192.6474</v>
      </c>
    </row>
    <row r="157" spans="1:18" s="1" customFormat="1" ht="15">
      <c r="A157" s="2" t="s">
        <v>307</v>
      </c>
      <c r="B157" s="2" t="s">
        <v>308</v>
      </c>
      <c r="C157" s="8">
        <v>44824</v>
      </c>
      <c r="D157" s="9">
        <v>4167.92</v>
      </c>
      <c r="E157" s="9">
        <v>3325.84</v>
      </c>
      <c r="F157" s="2">
        <v>842.08</v>
      </c>
      <c r="G157" s="8">
        <v>44854</v>
      </c>
      <c r="H157" s="9">
        <v>4168.56</v>
      </c>
      <c r="I157" s="9">
        <v>3326.47</v>
      </c>
      <c r="J157" s="2">
        <v>842.09</v>
      </c>
      <c r="K157" s="2">
        <v>0.64</v>
      </c>
      <c r="L157" s="2">
        <v>0.63</v>
      </c>
      <c r="M157" s="2">
        <v>0.01</v>
      </c>
      <c r="N157" s="2">
        <v>5.21</v>
      </c>
      <c r="O157" s="2">
        <v>2.83</v>
      </c>
      <c r="P157" s="5">
        <f t="shared" si="6"/>
        <v>3.2823</v>
      </c>
      <c r="Q157" s="3">
        <f t="shared" si="7"/>
        <v>0.028300000000000002</v>
      </c>
      <c r="R157" s="4">
        <f t="shared" si="8"/>
        <v>3.3106000000000004</v>
      </c>
    </row>
    <row r="158" spans="1:18" s="1" customFormat="1" ht="15">
      <c r="A158" s="2" t="s">
        <v>309</v>
      </c>
      <c r="B158" s="2" t="s">
        <v>310</v>
      </c>
      <c r="C158" s="8">
        <v>44824</v>
      </c>
      <c r="D158" s="9">
        <v>25109.09</v>
      </c>
      <c r="E158" s="9">
        <v>18167.58</v>
      </c>
      <c r="F158" s="9">
        <v>6941.51</v>
      </c>
      <c r="G158" s="8">
        <v>44854</v>
      </c>
      <c r="H158" s="9">
        <v>25376.75</v>
      </c>
      <c r="I158" s="9">
        <v>18376.06</v>
      </c>
      <c r="J158" s="9">
        <v>7000.68</v>
      </c>
      <c r="K158" s="2">
        <v>267.66</v>
      </c>
      <c r="L158" s="2">
        <v>208.48</v>
      </c>
      <c r="M158" s="2">
        <v>59.17</v>
      </c>
      <c r="N158" s="2">
        <v>5.21</v>
      </c>
      <c r="O158" s="2">
        <v>2.83</v>
      </c>
      <c r="P158" s="5">
        <f t="shared" si="6"/>
        <v>1086.1807999999999</v>
      </c>
      <c r="Q158" s="3">
        <f t="shared" si="7"/>
        <v>167.4511</v>
      </c>
      <c r="R158" s="4">
        <f t="shared" si="8"/>
        <v>1253.6318999999999</v>
      </c>
    </row>
    <row r="159" spans="1:18" s="1" customFormat="1" ht="15">
      <c r="A159" s="2" t="s">
        <v>311</v>
      </c>
      <c r="B159" s="2" t="s">
        <v>312</v>
      </c>
      <c r="C159" s="8">
        <v>44824</v>
      </c>
      <c r="D159" s="9">
        <v>12122.95</v>
      </c>
      <c r="E159" s="9">
        <v>8233.09</v>
      </c>
      <c r="F159" s="9">
        <v>3889.86</v>
      </c>
      <c r="G159" s="8">
        <v>44854</v>
      </c>
      <c r="H159" s="9">
        <v>12201.23</v>
      </c>
      <c r="I159" s="9">
        <v>8293.21</v>
      </c>
      <c r="J159" s="9">
        <v>3908.02</v>
      </c>
      <c r="K159" s="2">
        <v>78.28</v>
      </c>
      <c r="L159" s="2">
        <v>60.12</v>
      </c>
      <c r="M159" s="2">
        <v>18.16</v>
      </c>
      <c r="N159" s="2">
        <v>5.21</v>
      </c>
      <c r="O159" s="2">
        <v>2.83</v>
      </c>
      <c r="P159" s="5">
        <f t="shared" si="6"/>
        <v>313.2252</v>
      </c>
      <c r="Q159" s="3">
        <f t="shared" si="7"/>
        <v>51.3928</v>
      </c>
      <c r="R159" s="4">
        <f t="shared" si="8"/>
        <v>364.618</v>
      </c>
    </row>
    <row r="160" spans="1:18" s="1" customFormat="1" ht="15">
      <c r="A160" s="2" t="s">
        <v>313</v>
      </c>
      <c r="B160" s="2" t="s">
        <v>314</v>
      </c>
      <c r="C160" s="8">
        <v>44824</v>
      </c>
      <c r="D160" s="2">
        <v>310.94</v>
      </c>
      <c r="E160" s="2">
        <v>223.38</v>
      </c>
      <c r="F160" s="2">
        <v>87.56</v>
      </c>
      <c r="G160" s="8">
        <v>44854</v>
      </c>
      <c r="H160" s="2">
        <v>343.49</v>
      </c>
      <c r="I160" s="2">
        <v>243.79</v>
      </c>
      <c r="J160" s="2">
        <v>99.7</v>
      </c>
      <c r="K160" s="2">
        <v>32.55</v>
      </c>
      <c r="L160" s="2">
        <v>20.41</v>
      </c>
      <c r="M160" s="2">
        <v>12.14</v>
      </c>
      <c r="N160" s="2">
        <v>5.21</v>
      </c>
      <c r="O160" s="2">
        <v>2.83</v>
      </c>
      <c r="P160" s="5">
        <f t="shared" si="6"/>
        <v>106.3361</v>
      </c>
      <c r="Q160" s="3">
        <f t="shared" si="7"/>
        <v>34.3562</v>
      </c>
      <c r="R160" s="4">
        <f t="shared" si="8"/>
        <v>140.6923</v>
      </c>
    </row>
    <row r="161" spans="1:18" s="1" customFormat="1" ht="15">
      <c r="A161" s="2" t="s">
        <v>315</v>
      </c>
      <c r="B161" s="2" t="s">
        <v>316</v>
      </c>
      <c r="C161" s="8">
        <v>44824</v>
      </c>
      <c r="D161" s="9">
        <v>7990.51</v>
      </c>
      <c r="E161" s="9">
        <v>6458.06</v>
      </c>
      <c r="F161" s="9">
        <v>1532.45</v>
      </c>
      <c r="G161" s="8">
        <v>44854</v>
      </c>
      <c r="H161" s="9">
        <v>7995.13</v>
      </c>
      <c r="I161" s="9">
        <v>6462.68</v>
      </c>
      <c r="J161" s="9">
        <v>1532.45</v>
      </c>
      <c r="K161" s="2">
        <v>4.62</v>
      </c>
      <c r="L161" s="2">
        <v>4.62</v>
      </c>
      <c r="M161" s="2">
        <v>0</v>
      </c>
      <c r="N161" s="2">
        <v>5.21</v>
      </c>
      <c r="O161" s="2">
        <v>2.83</v>
      </c>
      <c r="P161" s="5">
        <f t="shared" si="6"/>
        <v>24.0702</v>
      </c>
      <c r="Q161" s="3">
        <f t="shared" si="7"/>
        <v>0</v>
      </c>
      <c r="R161" s="4">
        <f t="shared" si="8"/>
        <v>24.0702</v>
      </c>
    </row>
    <row r="162" spans="1:18" s="1" customFormat="1" ht="15">
      <c r="A162" s="2" t="s">
        <v>317</v>
      </c>
      <c r="B162" s="2" t="s">
        <v>318</v>
      </c>
      <c r="C162" s="8">
        <v>44824</v>
      </c>
      <c r="D162" s="9">
        <v>17272.56</v>
      </c>
      <c r="E162" s="9">
        <v>14571.26</v>
      </c>
      <c r="F162" s="9">
        <v>2701.3</v>
      </c>
      <c r="G162" s="8">
        <v>44854</v>
      </c>
      <c r="H162" s="9">
        <v>17445.97</v>
      </c>
      <c r="I162" s="9">
        <v>14718.03</v>
      </c>
      <c r="J162" s="9">
        <v>2727.94</v>
      </c>
      <c r="K162" s="2">
        <v>173.41</v>
      </c>
      <c r="L162" s="2">
        <v>146.77</v>
      </c>
      <c r="M162" s="2">
        <v>26.64</v>
      </c>
      <c r="N162" s="2">
        <v>5.21</v>
      </c>
      <c r="O162" s="2">
        <v>2.83</v>
      </c>
      <c r="P162" s="5">
        <f t="shared" si="6"/>
        <v>764.6717000000001</v>
      </c>
      <c r="Q162" s="3">
        <f t="shared" si="7"/>
        <v>75.3912</v>
      </c>
      <c r="R162" s="4">
        <f t="shared" si="8"/>
        <v>840.0629000000001</v>
      </c>
    </row>
    <row r="163" spans="1:18" s="1" customFormat="1" ht="15">
      <c r="A163" s="2" t="s">
        <v>319</v>
      </c>
      <c r="B163" s="2" t="s">
        <v>320</v>
      </c>
      <c r="C163" s="8">
        <v>44824</v>
      </c>
      <c r="D163" s="9">
        <v>2239.81</v>
      </c>
      <c r="E163" s="9">
        <v>1250.17</v>
      </c>
      <c r="F163" s="2">
        <v>989.64</v>
      </c>
      <c r="G163" s="8">
        <v>44854</v>
      </c>
      <c r="H163" s="9">
        <v>2302.95</v>
      </c>
      <c r="I163" s="9">
        <v>1295.65</v>
      </c>
      <c r="J163" s="9">
        <v>1007.3</v>
      </c>
      <c r="K163" s="2">
        <v>63.14</v>
      </c>
      <c r="L163" s="2">
        <v>45.48</v>
      </c>
      <c r="M163" s="2">
        <v>17.66</v>
      </c>
      <c r="N163" s="2">
        <v>5.21</v>
      </c>
      <c r="O163" s="2">
        <v>2.83</v>
      </c>
      <c r="P163" s="5">
        <f t="shared" si="6"/>
        <v>236.9508</v>
      </c>
      <c r="Q163" s="3">
        <f t="shared" si="7"/>
        <v>49.9778</v>
      </c>
      <c r="R163" s="4">
        <f t="shared" si="8"/>
        <v>286.92859999999996</v>
      </c>
    </row>
    <row r="164" spans="1:18" s="1" customFormat="1" ht="15">
      <c r="A164" s="2" t="s">
        <v>321</v>
      </c>
      <c r="B164" s="2" t="s">
        <v>322</v>
      </c>
      <c r="C164" s="8">
        <v>44824</v>
      </c>
      <c r="D164" s="9">
        <v>12519.66</v>
      </c>
      <c r="E164" s="9">
        <v>9728.08</v>
      </c>
      <c r="F164" s="9">
        <v>2791.58</v>
      </c>
      <c r="G164" s="8">
        <v>44854</v>
      </c>
      <c r="H164" s="9">
        <v>12583.55</v>
      </c>
      <c r="I164" s="9">
        <v>9778.7</v>
      </c>
      <c r="J164" s="9">
        <v>2804.85</v>
      </c>
      <c r="K164" s="2">
        <v>63.89</v>
      </c>
      <c r="L164" s="2">
        <v>50.62</v>
      </c>
      <c r="M164" s="2">
        <v>13.27</v>
      </c>
      <c r="N164" s="2">
        <v>5.21</v>
      </c>
      <c r="O164" s="2">
        <v>2.83</v>
      </c>
      <c r="P164" s="5">
        <f t="shared" si="6"/>
        <v>263.73019999999997</v>
      </c>
      <c r="Q164" s="3">
        <f t="shared" si="7"/>
        <v>37.5541</v>
      </c>
      <c r="R164" s="4">
        <f t="shared" si="8"/>
        <v>301.2843</v>
      </c>
    </row>
    <row r="165" spans="1:18" s="1" customFormat="1" ht="15">
      <c r="A165" s="2" t="s">
        <v>323</v>
      </c>
      <c r="B165" s="2" t="s">
        <v>324</v>
      </c>
      <c r="C165" s="8">
        <v>44824</v>
      </c>
      <c r="D165" s="9">
        <v>18987.57</v>
      </c>
      <c r="E165" s="9">
        <v>12842.2</v>
      </c>
      <c r="F165" s="9">
        <v>6145.37</v>
      </c>
      <c r="G165" s="8">
        <v>44854</v>
      </c>
      <c r="H165" s="9">
        <v>19094.29</v>
      </c>
      <c r="I165" s="9">
        <v>12911.56</v>
      </c>
      <c r="J165" s="9">
        <v>6182.73</v>
      </c>
      <c r="K165" s="2">
        <v>106.72</v>
      </c>
      <c r="L165" s="2">
        <v>69.36</v>
      </c>
      <c r="M165" s="2">
        <v>37.36</v>
      </c>
      <c r="N165" s="2">
        <v>5.21</v>
      </c>
      <c r="O165" s="2">
        <v>2.83</v>
      </c>
      <c r="P165" s="5">
        <f t="shared" si="6"/>
        <v>361.3656</v>
      </c>
      <c r="Q165" s="3">
        <f t="shared" si="7"/>
        <v>105.7288</v>
      </c>
      <c r="R165" s="4">
        <f t="shared" si="8"/>
        <v>467.09439999999995</v>
      </c>
    </row>
    <row r="166" spans="1:18" s="1" customFormat="1" ht="15">
      <c r="A166" s="2" t="s">
        <v>325</v>
      </c>
      <c r="B166" s="2" t="s">
        <v>326</v>
      </c>
      <c r="C166" s="8">
        <v>44824</v>
      </c>
      <c r="D166" s="9">
        <v>8911.6</v>
      </c>
      <c r="E166" s="9">
        <v>6282.3</v>
      </c>
      <c r="F166" s="9">
        <v>2629.3</v>
      </c>
      <c r="G166" s="8">
        <v>44854</v>
      </c>
      <c r="H166" s="9">
        <v>8982.41</v>
      </c>
      <c r="I166" s="9">
        <v>6327.79</v>
      </c>
      <c r="J166" s="9">
        <v>2654.62</v>
      </c>
      <c r="K166" s="2">
        <v>70.81</v>
      </c>
      <c r="L166" s="2">
        <v>45.49</v>
      </c>
      <c r="M166" s="2">
        <v>25.32</v>
      </c>
      <c r="N166" s="2">
        <v>5.21</v>
      </c>
      <c r="O166" s="2">
        <v>2.83</v>
      </c>
      <c r="P166" s="5">
        <f t="shared" si="6"/>
        <v>237.0029</v>
      </c>
      <c r="Q166" s="3">
        <f t="shared" si="7"/>
        <v>71.6556</v>
      </c>
      <c r="R166" s="4">
        <f t="shared" si="8"/>
        <v>308.6585</v>
      </c>
    </row>
    <row r="167" spans="1:18" s="1" customFormat="1" ht="15">
      <c r="A167" s="2" t="s">
        <v>327</v>
      </c>
      <c r="B167" s="2" t="s">
        <v>328</v>
      </c>
      <c r="C167" s="8">
        <v>44824</v>
      </c>
      <c r="D167" s="9">
        <v>23467.49</v>
      </c>
      <c r="E167" s="9">
        <v>14848.08</v>
      </c>
      <c r="F167" s="9">
        <v>8619.41</v>
      </c>
      <c r="G167" s="8">
        <v>44854</v>
      </c>
      <c r="H167" s="9">
        <v>23601.76</v>
      </c>
      <c r="I167" s="9">
        <v>14926.05</v>
      </c>
      <c r="J167" s="9">
        <v>8675.72</v>
      </c>
      <c r="K167" s="2">
        <v>134.27</v>
      </c>
      <c r="L167" s="2">
        <v>77.97</v>
      </c>
      <c r="M167" s="2">
        <v>56.31</v>
      </c>
      <c r="N167" s="2">
        <v>5.21</v>
      </c>
      <c r="O167" s="2">
        <v>2.83</v>
      </c>
      <c r="P167" s="5">
        <f t="shared" si="6"/>
        <v>406.2237</v>
      </c>
      <c r="Q167" s="3">
        <f t="shared" si="7"/>
        <v>159.3573</v>
      </c>
      <c r="R167" s="4">
        <f t="shared" si="8"/>
        <v>565.581</v>
      </c>
    </row>
    <row r="168" spans="1:18" s="1" customFormat="1" ht="15">
      <c r="A168" s="2" t="s">
        <v>329</v>
      </c>
      <c r="B168" s="2" t="s">
        <v>330</v>
      </c>
      <c r="C168" s="8">
        <v>44824</v>
      </c>
      <c r="D168" s="9">
        <v>12504.7</v>
      </c>
      <c r="E168" s="9">
        <v>9356.24</v>
      </c>
      <c r="F168" s="9">
        <v>3148.45</v>
      </c>
      <c r="G168" s="8">
        <v>44854</v>
      </c>
      <c r="H168" s="9">
        <v>12941.04</v>
      </c>
      <c r="I168" s="9">
        <v>9643.84</v>
      </c>
      <c r="J168" s="9">
        <v>3297.2</v>
      </c>
      <c r="K168" s="2">
        <v>436.34</v>
      </c>
      <c r="L168" s="2">
        <v>287.6</v>
      </c>
      <c r="M168" s="2">
        <v>148.75</v>
      </c>
      <c r="N168" s="2">
        <v>5.21</v>
      </c>
      <c r="O168" s="2">
        <v>2.83</v>
      </c>
      <c r="P168" s="5">
        <f t="shared" si="6"/>
        <v>1498.3960000000002</v>
      </c>
      <c r="Q168" s="3">
        <f t="shared" si="7"/>
        <v>420.96250000000003</v>
      </c>
      <c r="R168" s="4">
        <f t="shared" si="8"/>
        <v>1919.3585000000003</v>
      </c>
    </row>
    <row r="169" spans="1:18" s="1" customFormat="1" ht="15">
      <c r="A169" s="2" t="s">
        <v>331</v>
      </c>
      <c r="B169" s="2" t="s">
        <v>332</v>
      </c>
      <c r="C169" s="8">
        <v>44824</v>
      </c>
      <c r="D169" s="9">
        <v>20648.96</v>
      </c>
      <c r="E169" s="9">
        <v>13291.41</v>
      </c>
      <c r="F169" s="9">
        <v>7357.55</v>
      </c>
      <c r="G169" s="8">
        <v>44854</v>
      </c>
      <c r="H169" s="9">
        <v>20886.63</v>
      </c>
      <c r="I169" s="9">
        <v>13445.77</v>
      </c>
      <c r="J169" s="9">
        <v>7440.86</v>
      </c>
      <c r="K169" s="2">
        <v>237.67</v>
      </c>
      <c r="L169" s="2">
        <v>154.36</v>
      </c>
      <c r="M169" s="2">
        <v>83.31</v>
      </c>
      <c r="N169" s="2">
        <v>5.21</v>
      </c>
      <c r="O169" s="2">
        <v>2.83</v>
      </c>
      <c r="P169" s="5">
        <f t="shared" si="6"/>
        <v>804.2156000000001</v>
      </c>
      <c r="Q169" s="3">
        <f t="shared" si="7"/>
        <v>235.7673</v>
      </c>
      <c r="R169" s="4">
        <f t="shared" si="8"/>
        <v>1039.9829000000002</v>
      </c>
    </row>
    <row r="170" spans="1:18" s="1" customFormat="1" ht="15">
      <c r="A170" s="2" t="s">
        <v>333</v>
      </c>
      <c r="B170" s="2" t="s">
        <v>334</v>
      </c>
      <c r="C170" s="8">
        <v>44824</v>
      </c>
      <c r="D170" s="9">
        <v>4170.43</v>
      </c>
      <c r="E170" s="9">
        <v>2781.86</v>
      </c>
      <c r="F170" s="9">
        <v>1388.57</v>
      </c>
      <c r="G170" s="8">
        <v>44854</v>
      </c>
      <c r="H170" s="9">
        <v>4207.88</v>
      </c>
      <c r="I170" s="9">
        <v>2806.83</v>
      </c>
      <c r="J170" s="9">
        <v>1401.05</v>
      </c>
      <c r="K170" s="2">
        <v>37.45</v>
      </c>
      <c r="L170" s="2">
        <v>24.97</v>
      </c>
      <c r="M170" s="2">
        <v>12.48</v>
      </c>
      <c r="N170" s="2">
        <v>5.21</v>
      </c>
      <c r="O170" s="2">
        <v>2.83</v>
      </c>
      <c r="P170" s="5">
        <f t="shared" si="6"/>
        <v>130.09369999999998</v>
      </c>
      <c r="Q170" s="3">
        <f t="shared" si="7"/>
        <v>35.318400000000004</v>
      </c>
      <c r="R170" s="4">
        <f t="shared" si="8"/>
        <v>165.41209999999998</v>
      </c>
    </row>
    <row r="171" spans="1:18" s="1" customFormat="1" ht="15">
      <c r="A171" s="2" t="s">
        <v>335</v>
      </c>
      <c r="B171" s="2" t="s">
        <v>336</v>
      </c>
      <c r="C171" s="8">
        <v>44824</v>
      </c>
      <c r="D171" s="9">
        <v>118006.78</v>
      </c>
      <c r="E171" s="9">
        <v>78517.34</v>
      </c>
      <c r="F171" s="9">
        <v>39489.44</v>
      </c>
      <c r="G171" s="8">
        <v>44854</v>
      </c>
      <c r="H171" s="9">
        <v>119498.02</v>
      </c>
      <c r="I171" s="9">
        <v>79423.18</v>
      </c>
      <c r="J171" s="9">
        <v>40074.84</v>
      </c>
      <c r="K171" s="9">
        <v>1491.24</v>
      </c>
      <c r="L171" s="2">
        <v>905.84</v>
      </c>
      <c r="M171" s="2">
        <v>585.4</v>
      </c>
      <c r="N171" s="2">
        <v>5.21</v>
      </c>
      <c r="O171" s="2">
        <v>2.83</v>
      </c>
      <c r="P171" s="5">
        <f t="shared" si="6"/>
        <v>4719.4264</v>
      </c>
      <c r="Q171" s="3">
        <f t="shared" si="7"/>
        <v>1656.682</v>
      </c>
      <c r="R171" s="4">
        <f t="shared" si="8"/>
        <v>6376.1084</v>
      </c>
    </row>
    <row r="172" spans="1:18" s="1" customFormat="1" ht="15">
      <c r="A172" s="2" t="s">
        <v>337</v>
      </c>
      <c r="B172" s="2" t="s">
        <v>338</v>
      </c>
      <c r="C172" s="8">
        <v>44824</v>
      </c>
      <c r="D172" s="9">
        <v>41880.64</v>
      </c>
      <c r="E172" s="9">
        <v>28585.51</v>
      </c>
      <c r="F172" s="9">
        <v>13295.13</v>
      </c>
      <c r="G172" s="8">
        <v>44854</v>
      </c>
      <c r="H172" s="9">
        <v>42241.78</v>
      </c>
      <c r="I172" s="9">
        <v>28852.73</v>
      </c>
      <c r="J172" s="9">
        <v>13389.06</v>
      </c>
      <c r="K172" s="2">
        <v>361.14</v>
      </c>
      <c r="L172" s="2">
        <v>267.22</v>
      </c>
      <c r="M172" s="2">
        <v>93.93</v>
      </c>
      <c r="N172" s="2">
        <v>5.21</v>
      </c>
      <c r="O172" s="2">
        <v>2.83</v>
      </c>
      <c r="P172" s="5">
        <f t="shared" si="6"/>
        <v>1392.2162</v>
      </c>
      <c r="Q172" s="3">
        <f t="shared" si="7"/>
        <v>265.8219</v>
      </c>
      <c r="R172" s="4">
        <f t="shared" si="8"/>
        <v>1658.0381000000002</v>
      </c>
    </row>
    <row r="173" spans="1:18" s="1" customFormat="1" ht="15">
      <c r="A173" s="2" t="s">
        <v>339</v>
      </c>
      <c r="B173" s="2" t="s">
        <v>340</v>
      </c>
      <c r="C173" s="8">
        <v>44824</v>
      </c>
      <c r="D173" s="9">
        <v>11050.27</v>
      </c>
      <c r="E173" s="9">
        <v>7187.35</v>
      </c>
      <c r="F173" s="9">
        <v>3862.93</v>
      </c>
      <c r="G173" s="8">
        <v>44854</v>
      </c>
      <c r="H173" s="9">
        <v>11191.95</v>
      </c>
      <c r="I173" s="9">
        <v>7280.77</v>
      </c>
      <c r="J173" s="9">
        <v>3911.19</v>
      </c>
      <c r="K173" s="2">
        <v>141.68</v>
      </c>
      <c r="L173" s="2">
        <v>93.42</v>
      </c>
      <c r="M173" s="2">
        <v>48.26</v>
      </c>
      <c r="N173" s="2">
        <v>5.21</v>
      </c>
      <c r="O173" s="2">
        <v>2.83</v>
      </c>
      <c r="P173" s="5">
        <f t="shared" si="6"/>
        <v>486.7182</v>
      </c>
      <c r="Q173" s="3">
        <f t="shared" si="7"/>
        <v>136.5758</v>
      </c>
      <c r="R173" s="4">
        <f t="shared" si="8"/>
        <v>623.294</v>
      </c>
    </row>
    <row r="174" spans="1:18" s="1" customFormat="1" ht="15">
      <c r="A174" s="2" t="s">
        <v>341</v>
      </c>
      <c r="B174" s="2" t="s">
        <v>342</v>
      </c>
      <c r="C174" s="8">
        <v>44824</v>
      </c>
      <c r="D174" s="2">
        <v>54.74</v>
      </c>
      <c r="E174" s="2">
        <v>51.43</v>
      </c>
      <c r="F174" s="2">
        <v>3.31</v>
      </c>
      <c r="G174" s="8">
        <v>44854</v>
      </c>
      <c r="H174" s="2">
        <v>56.09</v>
      </c>
      <c r="I174" s="2">
        <v>52.77</v>
      </c>
      <c r="J174" s="2">
        <v>3.31</v>
      </c>
      <c r="K174" s="2">
        <v>1.35</v>
      </c>
      <c r="L174" s="2">
        <v>1.34</v>
      </c>
      <c r="M174" s="2">
        <v>0</v>
      </c>
      <c r="N174" s="2">
        <v>5.21</v>
      </c>
      <c r="O174" s="2">
        <v>2.83</v>
      </c>
      <c r="P174" s="5">
        <f t="shared" si="6"/>
        <v>6.981400000000001</v>
      </c>
      <c r="Q174" s="3">
        <f t="shared" si="7"/>
        <v>0</v>
      </c>
      <c r="R174" s="4">
        <f t="shared" si="8"/>
        <v>6.981400000000001</v>
      </c>
    </row>
    <row r="175" spans="1:18" s="1" customFormat="1" ht="15">
      <c r="A175" s="2" t="s">
        <v>343</v>
      </c>
      <c r="B175" s="2" t="s">
        <v>344</v>
      </c>
      <c r="C175" s="8">
        <v>44824</v>
      </c>
      <c r="D175" s="9">
        <v>53504.9</v>
      </c>
      <c r="E175" s="9">
        <v>36679.42</v>
      </c>
      <c r="F175" s="9">
        <v>16825.48</v>
      </c>
      <c r="G175" s="8">
        <v>44854</v>
      </c>
      <c r="H175" s="9">
        <v>53934.31</v>
      </c>
      <c r="I175" s="9">
        <v>36996.72</v>
      </c>
      <c r="J175" s="9">
        <v>16937.59</v>
      </c>
      <c r="K175" s="2">
        <v>429.41</v>
      </c>
      <c r="L175" s="2">
        <v>317.3</v>
      </c>
      <c r="M175" s="2">
        <v>112.11</v>
      </c>
      <c r="N175" s="2">
        <v>5.21</v>
      </c>
      <c r="O175" s="2">
        <v>2.83</v>
      </c>
      <c r="P175" s="5">
        <f t="shared" si="6"/>
        <v>1653.133</v>
      </c>
      <c r="Q175" s="3">
        <f t="shared" si="7"/>
        <v>317.2713</v>
      </c>
      <c r="R175" s="4">
        <f t="shared" si="8"/>
        <v>1970.4043000000001</v>
      </c>
    </row>
    <row r="176" spans="1:18" s="1" customFormat="1" ht="15">
      <c r="A176" s="2" t="s">
        <v>345</v>
      </c>
      <c r="B176" s="2" t="s">
        <v>346</v>
      </c>
      <c r="C176" s="8">
        <v>44824</v>
      </c>
      <c r="D176" s="9">
        <v>12257.27</v>
      </c>
      <c r="E176" s="9">
        <v>9044.42</v>
      </c>
      <c r="F176" s="9">
        <v>3212.85</v>
      </c>
      <c r="G176" s="8">
        <v>44854</v>
      </c>
      <c r="H176" s="9">
        <v>12296.06</v>
      </c>
      <c r="I176" s="9">
        <v>9078.21</v>
      </c>
      <c r="J176" s="9">
        <v>3217.84</v>
      </c>
      <c r="K176" s="2">
        <v>38.79</v>
      </c>
      <c r="L176" s="2">
        <v>33.79</v>
      </c>
      <c r="M176" s="2">
        <v>4.99</v>
      </c>
      <c r="N176" s="2">
        <v>5.21</v>
      </c>
      <c r="O176" s="2">
        <v>2.83</v>
      </c>
      <c r="P176" s="5">
        <f t="shared" si="6"/>
        <v>176.0459</v>
      </c>
      <c r="Q176" s="3">
        <f t="shared" si="7"/>
        <v>14.1217</v>
      </c>
      <c r="R176" s="4">
        <f t="shared" si="8"/>
        <v>190.1676</v>
      </c>
    </row>
    <row r="177" spans="1:18" s="1" customFormat="1" ht="15">
      <c r="A177" s="2" t="s">
        <v>347</v>
      </c>
      <c r="B177" s="2" t="s">
        <v>348</v>
      </c>
      <c r="C177" s="8">
        <v>44824</v>
      </c>
      <c r="D177" s="9">
        <v>10159.07</v>
      </c>
      <c r="E177" s="9">
        <v>7142.79</v>
      </c>
      <c r="F177" s="9">
        <v>3016.28</v>
      </c>
      <c r="G177" s="8">
        <v>44854</v>
      </c>
      <c r="H177" s="9">
        <v>10159.07</v>
      </c>
      <c r="I177" s="9">
        <v>7142.79</v>
      </c>
      <c r="J177" s="9">
        <v>3016.28</v>
      </c>
      <c r="K177" s="2">
        <v>0</v>
      </c>
      <c r="L177" s="2">
        <v>0</v>
      </c>
      <c r="M177" s="2">
        <v>0</v>
      </c>
      <c r="N177" s="2">
        <v>5.21</v>
      </c>
      <c r="O177" s="2">
        <v>2.83</v>
      </c>
      <c r="P177" s="5">
        <f t="shared" si="6"/>
        <v>0</v>
      </c>
      <c r="Q177" s="3">
        <f t="shared" si="7"/>
        <v>0</v>
      </c>
      <c r="R177" s="4">
        <f t="shared" si="8"/>
        <v>0</v>
      </c>
    </row>
  </sheetData>
  <sheetProtection/>
  <mergeCells count="9">
    <mergeCell ref="R1:R2"/>
    <mergeCell ref="N1:O1"/>
    <mergeCell ref="P1:Q1"/>
    <mergeCell ref="A3:A7"/>
    <mergeCell ref="G1:J1"/>
    <mergeCell ref="K1:M1"/>
    <mergeCell ref="A1:A2"/>
    <mergeCell ref="B1:B2"/>
    <mergeCell ref="C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2022-10-21T10:06:56Z</dcterms:created>
  <dcterms:modified xsi:type="dcterms:W3CDTF">2022-10-21T10:11:30Z</dcterms:modified>
  <cp:category/>
  <cp:version/>
  <cp:contentType/>
  <cp:contentStatus/>
</cp:coreProperties>
</file>